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10" yWindow="15" windowWidth="8460" windowHeight="10665" activeTab="0"/>
  </bookViews>
  <sheets>
    <sheet name="2013 Price List " sheetId="1" r:id="rId1"/>
  </sheets>
  <definedNames>
    <definedName name="_xlnm.Print_Titles" localSheetId="0">'2013 Price List '!$1:$10</definedName>
    <definedName name="_xlnm.Print_Area" localSheetId="0">'2013 Price List '!$B$1:$Q$60</definedName>
  </definedNames>
  <calcPr fullCalcOnLoad="1"/>
</workbook>
</file>

<file path=xl/sharedStrings.xml><?xml version="1.0" encoding="utf-8"?>
<sst xmlns="http://schemas.openxmlformats.org/spreadsheetml/2006/main" count="238" uniqueCount="153">
  <si>
    <t>Type</t>
  </si>
  <si>
    <t xml:space="preserve">Image </t>
  </si>
  <si>
    <t>cbm/C</t>
  </si>
  <si>
    <t>For ? Kids</t>
  </si>
  <si>
    <t>CM</t>
  </si>
  <si>
    <t>L</t>
  </si>
  <si>
    <t>W</t>
  </si>
  <si>
    <t>H</t>
  </si>
  <si>
    <r>
      <t>M</t>
    </r>
    <r>
      <rPr>
        <vertAlign val="superscript"/>
        <sz val="9"/>
        <rFont val="Verdana"/>
        <family val="2"/>
      </rPr>
      <t>3</t>
    </r>
  </si>
  <si>
    <t>Clown Bouncer</t>
  </si>
  <si>
    <t>Party Slide and Hoop Bouncer</t>
  </si>
  <si>
    <t>Clown Slide and Hoop Bouncer</t>
  </si>
  <si>
    <t>Castle Bouncer with Slide</t>
  </si>
  <si>
    <t>Bouncy Train</t>
  </si>
  <si>
    <t>Multifunctional Bouncer</t>
  </si>
  <si>
    <t>Obstacle Course Bouncer</t>
  </si>
  <si>
    <t>Mega Slide-Combo</t>
  </si>
  <si>
    <t xml:space="preserve">Mini Water Park </t>
  </si>
  <si>
    <t>Giant Airflow Bouncy Castle and Pool</t>
  </si>
  <si>
    <t>9017</t>
  </si>
  <si>
    <t>9018</t>
  </si>
  <si>
    <t>9001</t>
  </si>
  <si>
    <t>9114</t>
  </si>
  <si>
    <t>9112</t>
  </si>
  <si>
    <t>Castle Bouncer With Farmyard Ballpit</t>
  </si>
  <si>
    <t>9109</t>
  </si>
  <si>
    <t>Puppy Land</t>
  </si>
  <si>
    <t>9206</t>
  </si>
  <si>
    <t>4 In 1 Play Center</t>
  </si>
  <si>
    <t>6 In 1 Play Center</t>
  </si>
  <si>
    <t>11 in 1 Play Center</t>
  </si>
  <si>
    <t>Water Slide With Pool and Cannons</t>
  </si>
  <si>
    <t>9320</t>
  </si>
  <si>
    <t>9304Y</t>
  </si>
  <si>
    <t>9304N</t>
  </si>
  <si>
    <t>Slide and Hoop Bouncer</t>
  </si>
  <si>
    <t>9214</t>
  </si>
  <si>
    <t>9054N</t>
  </si>
  <si>
    <t>9082N</t>
  </si>
  <si>
    <t>9171</t>
  </si>
  <si>
    <t>9064N</t>
  </si>
  <si>
    <t>9001P</t>
  </si>
  <si>
    <t>Princess Bouncer</t>
  </si>
  <si>
    <t>Super Space Slide Bouncer</t>
  </si>
  <si>
    <t>Bubble 4 in 1 Play Center</t>
  </si>
  <si>
    <t>"Adventure Zone" Inflatable Jumping Castle</t>
  </si>
  <si>
    <t>Climb and Slide Bouncy House</t>
  </si>
  <si>
    <t>Bouncy Castle</t>
  </si>
  <si>
    <t>Slide Bouncer</t>
  </si>
  <si>
    <t>9003</t>
  </si>
  <si>
    <t>9004</t>
  </si>
  <si>
    <t>9136</t>
  </si>
  <si>
    <t>9371</t>
  </si>
  <si>
    <t>9160</t>
  </si>
  <si>
    <t>Ultimate Combo Bouncer With Slide</t>
  </si>
  <si>
    <t>Adventure Combo</t>
  </si>
  <si>
    <t>Jump &amp; Splash Adventure Zone</t>
  </si>
  <si>
    <t>9164</t>
  </si>
  <si>
    <t>Jungle Climb and Slide Bouncy House</t>
  </si>
  <si>
    <t>9201P</t>
  </si>
  <si>
    <t>9314</t>
  </si>
  <si>
    <t>9007</t>
  </si>
  <si>
    <t>9236</t>
  </si>
  <si>
    <t>9237</t>
  </si>
  <si>
    <t>9017N</t>
  </si>
  <si>
    <t>9017P</t>
  </si>
  <si>
    <t>9312</t>
  </si>
  <si>
    <t>9014N</t>
  </si>
  <si>
    <t>9106N</t>
  </si>
  <si>
    <t>9139</t>
  </si>
  <si>
    <t>9217N</t>
  </si>
  <si>
    <t>9313</t>
  </si>
  <si>
    <t>9047</t>
  </si>
  <si>
    <t>9029</t>
  </si>
  <si>
    <t>Splash Wave Fun Zone</t>
  </si>
  <si>
    <t>32.5</t>
  </si>
  <si>
    <t xml:space="preserve"> </t>
  </si>
  <si>
    <t>Description</t>
  </si>
  <si>
    <t>Product Size</t>
  </si>
  <si>
    <t>G.W. (kg)</t>
  </si>
  <si>
    <t>Box Size(CM)</t>
  </si>
  <si>
    <t>Small Size</t>
  </si>
  <si>
    <t>Medium Size</t>
  </si>
  <si>
    <t>Big Size</t>
  </si>
  <si>
    <t>Water Slide and Dry Slide</t>
  </si>
  <si>
    <t>9049N</t>
  </si>
  <si>
    <t>9117N</t>
  </si>
  <si>
    <t>9271</t>
  </si>
  <si>
    <t>Page in Catalogue</t>
  </si>
  <si>
    <t>1</t>
  </si>
  <si>
    <t>2</t>
  </si>
  <si>
    <t>3</t>
  </si>
  <si>
    <t>9</t>
  </si>
  <si>
    <t>7</t>
  </si>
  <si>
    <t>5</t>
  </si>
  <si>
    <t>13</t>
  </si>
  <si>
    <t>12</t>
  </si>
  <si>
    <t>6</t>
  </si>
  <si>
    <t>4</t>
  </si>
  <si>
    <t>8</t>
  </si>
  <si>
    <t>18</t>
  </si>
  <si>
    <t>15</t>
  </si>
  <si>
    <t>19</t>
  </si>
  <si>
    <t>20</t>
  </si>
  <si>
    <t>23</t>
  </si>
  <si>
    <t>17</t>
  </si>
  <si>
    <t>16</t>
  </si>
  <si>
    <t>10</t>
  </si>
  <si>
    <t>21</t>
  </si>
  <si>
    <t>11</t>
  </si>
  <si>
    <t>22</t>
  </si>
  <si>
    <t>14</t>
  </si>
  <si>
    <t>25</t>
  </si>
  <si>
    <t>27</t>
  </si>
  <si>
    <t>26</t>
  </si>
  <si>
    <t>24</t>
  </si>
  <si>
    <t>28</t>
  </si>
  <si>
    <t>Sports</t>
  </si>
  <si>
    <t>Inflatable Soccer Field</t>
  </si>
  <si>
    <t xml:space="preserve">Item No. </t>
  </si>
  <si>
    <t>Princess Slide and Hoop Bouncer</t>
  </si>
  <si>
    <t>Pentagon-shaped Castle With Slide</t>
  </si>
  <si>
    <t xml:space="preserve"> Combo Bouncer with Slide </t>
  </si>
  <si>
    <t>Airplane Bouncer</t>
  </si>
  <si>
    <t>Red Bricks Castle</t>
  </si>
  <si>
    <t>Super Clown Slide Bouncer</t>
  </si>
  <si>
    <t>10 in 1 Play Center</t>
  </si>
  <si>
    <t>Jungle Fun</t>
  </si>
  <si>
    <t>Super Castle Bouncer with Slide</t>
  </si>
  <si>
    <t xml:space="preserve">Rainbow Bouncy Castle with Slide </t>
  </si>
  <si>
    <t>Double Water Slide-Double The Fun</t>
  </si>
  <si>
    <t>Water Slide With Pool and Cannon</t>
  </si>
  <si>
    <t>New</t>
  </si>
  <si>
    <t>New</t>
  </si>
  <si>
    <t>New</t>
  </si>
  <si>
    <t>New</t>
  </si>
  <si>
    <t>New</t>
  </si>
  <si>
    <t xml:space="preserve"> </t>
  </si>
  <si>
    <t>Price/set</t>
  </si>
  <si>
    <t>9027</t>
  </si>
  <si>
    <t>Water Riders Fun Zone</t>
  </si>
  <si>
    <t>водный</t>
  </si>
  <si>
    <t>Спорт</t>
  </si>
  <si>
    <t>9304B</t>
  </si>
  <si>
    <t>Space Slide and Hoop Bouncer</t>
  </si>
  <si>
    <t>средний</t>
  </si>
  <si>
    <t>www.happybatut.ru</t>
  </si>
  <si>
    <t>Официальный дилер Happy Hop</t>
  </si>
  <si>
    <t>ПРАЙС ЛИСТ 2013</t>
  </si>
  <si>
    <t>малые</t>
  </si>
  <si>
    <t>средние</t>
  </si>
  <si>
    <t>большие</t>
  </si>
  <si>
    <t>ИП Страховенко А.В. г. Подольск Б.Серпуховская д. 65А тел. 8-495-924-38-03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</si>
</sst>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0_);[Red]\(0\)"/>
    <numFmt numFmtId="166" formatCode="0.0_);[Red]\(0.0\)"/>
    <numFmt numFmtId="167" formatCode="0.0000_ "/>
    <numFmt numFmtId="168" formatCode="0.000_);[Red]\(0.000\)"/>
    <numFmt numFmtId="169" formatCode="#,##0&quot;р.&quot;;[Red]#,##0&quot;р.&quot;"/>
  </numFmts>
  <fonts count="64">
    <font>
      <sz val="12"/>
      <name val="宋体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宋体"/>
      <family val="0"/>
    </font>
    <font>
      <sz val="10"/>
      <name val="Verdana"/>
      <family val="2"/>
    </font>
    <font>
      <sz val="8"/>
      <name val="Verdana"/>
      <family val="2"/>
    </font>
    <font>
      <sz val="9"/>
      <name val="Verdana"/>
      <family val="2"/>
    </font>
    <font>
      <vertAlign val="superscript"/>
      <sz val="9"/>
      <name val="Verdana"/>
      <family val="2"/>
    </font>
    <font>
      <b/>
      <sz val="12"/>
      <name val="Tahoma"/>
      <family val="2"/>
    </font>
    <font>
      <sz val="12"/>
      <name val="Verdana"/>
      <family val="2"/>
    </font>
    <font>
      <sz val="12"/>
      <name val="Times New Roman"/>
      <family val="1"/>
    </font>
    <font>
      <sz val="10"/>
      <name val="Tahoma"/>
      <family val="2"/>
    </font>
    <font>
      <b/>
      <sz val="12"/>
      <name val="Verdana"/>
      <family val="2"/>
    </font>
    <font>
      <b/>
      <sz val="18"/>
      <name val="Verdana"/>
      <family val="2"/>
    </font>
    <font>
      <sz val="22"/>
      <name val="Verdana"/>
      <family val="2"/>
    </font>
    <font>
      <sz val="18"/>
      <name val="Verdana"/>
      <family val="2"/>
    </font>
    <font>
      <sz val="6"/>
      <name val="Verdana"/>
      <family val="2"/>
    </font>
    <font>
      <b/>
      <sz val="9"/>
      <name val="Verdana"/>
      <family val="2"/>
    </font>
    <font>
      <b/>
      <sz val="8"/>
      <name val="Verdana"/>
      <family val="2"/>
    </font>
    <font>
      <sz val="10"/>
      <name val="宋体"/>
      <family val="0"/>
    </font>
    <font>
      <sz val="12"/>
      <name val="Tahoma"/>
      <family val="2"/>
    </font>
    <font>
      <sz val="10"/>
      <color indexed="8"/>
      <name val="Verdana"/>
      <family val="2"/>
    </font>
    <font>
      <sz val="10"/>
      <color indexed="10"/>
      <name val="Verdana"/>
      <family val="2"/>
    </font>
    <font>
      <b/>
      <sz val="10"/>
      <name val="Verdana"/>
      <family val="2"/>
    </font>
    <font>
      <sz val="9"/>
      <color indexed="8"/>
      <name val="Verdana"/>
      <family val="2"/>
    </font>
    <font>
      <sz val="8"/>
      <color indexed="8"/>
      <name val="Verdana"/>
      <family val="2"/>
    </font>
    <font>
      <u val="single"/>
      <sz val="10.2"/>
      <color indexed="12"/>
      <name val="宋体"/>
      <family val="0"/>
    </font>
    <font>
      <b/>
      <sz val="20"/>
      <color indexed="12"/>
      <name val="宋体"/>
      <family val="0"/>
    </font>
    <font>
      <sz val="14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.2"/>
      <color theme="10"/>
      <name val="宋体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0"/>
      <color theme="1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</borders>
  <cellStyleXfs count="67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32" borderId="0" applyNumberFormat="0" applyBorder="0" applyAlignment="0" applyProtection="0"/>
    <xf numFmtId="0" fontId="1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112">
    <xf numFmtId="0" fontId="0" fillId="0" borderId="0" xfId="0" applyAlignment="1">
      <alignment vertical="center"/>
    </xf>
    <xf numFmtId="0" fontId="4" fillId="0" borderId="0" xfId="63" applyFont="1" applyFill="1" applyBorder="1" applyAlignment="1">
      <alignment vertical="center"/>
      <protection/>
    </xf>
    <xf numFmtId="0" fontId="4" fillId="0" borderId="10" xfId="63" applyFont="1" applyFill="1" applyBorder="1" applyAlignment="1">
      <alignment horizontal="center" vertical="center" wrapText="1"/>
      <protection/>
    </xf>
    <xf numFmtId="0" fontId="4" fillId="0" borderId="10" xfId="63" applyFont="1" applyFill="1" applyBorder="1" applyAlignment="1">
      <alignment horizontal="center" vertical="center"/>
      <protection/>
    </xf>
    <xf numFmtId="165" fontId="5" fillId="0" borderId="10" xfId="63" applyNumberFormat="1" applyFont="1" applyFill="1" applyBorder="1" applyAlignment="1">
      <alignment horizontal="center" vertical="center"/>
      <protection/>
    </xf>
    <xf numFmtId="0" fontId="5" fillId="0" borderId="10" xfId="63" applyFont="1" applyFill="1" applyBorder="1" applyAlignment="1">
      <alignment horizontal="center" vertical="center"/>
      <protection/>
    </xf>
    <xf numFmtId="165" fontId="5" fillId="0" borderId="10" xfId="63" applyNumberFormat="1" applyFont="1" applyFill="1" applyBorder="1" applyAlignment="1">
      <alignment horizontal="center" vertical="center" wrapText="1"/>
      <protection/>
    </xf>
    <xf numFmtId="49" fontId="9" fillId="0" borderId="10" xfId="63" applyNumberFormat="1" applyFont="1" applyFill="1" applyBorder="1" applyAlignment="1">
      <alignment horizontal="center" vertical="center"/>
      <protection/>
    </xf>
    <xf numFmtId="49" fontId="9" fillId="0" borderId="10" xfId="66" applyNumberFormat="1" applyFont="1" applyFill="1" applyBorder="1" applyAlignment="1">
      <alignment horizontal="center" vertical="center"/>
    </xf>
    <xf numFmtId="49" fontId="6" fillId="0" borderId="10" xfId="63" applyNumberFormat="1" applyFont="1" applyFill="1" applyBorder="1" applyAlignment="1">
      <alignment horizontal="center" vertical="center" wrapText="1" shrinkToFit="1"/>
      <protection/>
    </xf>
    <xf numFmtId="0" fontId="5" fillId="0" borderId="10" xfId="63" applyFont="1" applyFill="1" applyBorder="1" applyAlignment="1">
      <alignment horizontal="center" vertical="center" wrapText="1"/>
      <protection/>
    </xf>
    <xf numFmtId="0" fontId="8" fillId="0" borderId="0" xfId="0" applyFont="1" applyFill="1" applyAlignment="1">
      <alignment vertical="center"/>
    </xf>
    <xf numFmtId="0" fontId="9" fillId="0" borderId="0" xfId="63" applyFont="1" applyFill="1" applyBorder="1" applyAlignment="1">
      <alignment vertical="center"/>
      <protection/>
    </xf>
    <xf numFmtId="0" fontId="6" fillId="0" borderId="10" xfId="63" applyFont="1" applyFill="1" applyBorder="1" applyAlignment="1">
      <alignment horizontal="center" vertical="center"/>
      <protection/>
    </xf>
    <xf numFmtId="164" fontId="4" fillId="0" borderId="10" xfId="66" applyFont="1" applyFill="1" applyBorder="1" applyAlignment="1">
      <alignment horizontal="center" vertical="center"/>
    </xf>
    <xf numFmtId="0" fontId="11" fillId="0" borderId="10" xfId="62" applyFont="1" applyFill="1" applyBorder="1" applyAlignment="1">
      <alignment horizontal="center" vertical="center"/>
      <protection/>
    </xf>
    <xf numFmtId="165" fontId="5" fillId="0" borderId="10" xfId="66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13" fillId="0" borderId="0" xfId="63" applyFont="1" applyFill="1" applyBorder="1" applyAlignment="1">
      <alignment vertical="center"/>
      <protection/>
    </xf>
    <xf numFmtId="0" fontId="12" fillId="0" borderId="0" xfId="63" applyFont="1" applyFill="1" applyBorder="1" applyAlignment="1">
      <alignment vertical="center"/>
      <protection/>
    </xf>
    <xf numFmtId="0" fontId="14" fillId="0" borderId="0" xfId="63" applyFont="1" applyFill="1" applyBorder="1" applyAlignment="1">
      <alignment vertical="center"/>
      <protection/>
    </xf>
    <xf numFmtId="0" fontId="15" fillId="0" borderId="0" xfId="63" applyFont="1" applyFill="1" applyBorder="1" applyAlignment="1">
      <alignment vertical="center"/>
      <protection/>
    </xf>
    <xf numFmtId="166" fontId="6" fillId="0" borderId="10" xfId="62" applyNumberFormat="1" applyFont="1" applyFill="1" applyBorder="1" applyAlignment="1">
      <alignment horizontal="center" vertical="center"/>
      <protection/>
    </xf>
    <xf numFmtId="168" fontId="5" fillId="0" borderId="10" xfId="63" applyNumberFormat="1" applyFont="1" applyFill="1" applyBorder="1" applyAlignment="1">
      <alignment horizontal="center" vertical="center"/>
      <protection/>
    </xf>
    <xf numFmtId="0" fontId="5" fillId="0" borderId="11" xfId="63" applyFont="1" applyFill="1" applyBorder="1" applyAlignment="1">
      <alignment horizontal="center" vertical="center" wrapText="1"/>
      <protection/>
    </xf>
    <xf numFmtId="166" fontId="5" fillId="0" borderId="10" xfId="0" applyNumberFormat="1" applyFont="1" applyFill="1" applyBorder="1" applyAlignment="1">
      <alignment horizontal="center" vertical="center"/>
    </xf>
    <xf numFmtId="167" fontId="5" fillId="0" borderId="10" xfId="63" applyNumberFormat="1" applyFont="1" applyFill="1" applyBorder="1" applyAlignment="1">
      <alignment horizontal="center" vertical="center"/>
      <protection/>
    </xf>
    <xf numFmtId="49" fontId="6" fillId="0" borderId="10" xfId="66" applyNumberFormat="1" applyFont="1" applyFill="1" applyBorder="1" applyAlignment="1">
      <alignment horizontal="center" vertical="center" wrapText="1" shrinkToFit="1"/>
    </xf>
    <xf numFmtId="166" fontId="6" fillId="0" borderId="10" xfId="62" applyNumberFormat="1" applyFont="1" applyFill="1" applyBorder="1" applyAlignment="1">
      <alignment horizontal="center" vertical="center" wrapText="1"/>
      <protection/>
    </xf>
    <xf numFmtId="49" fontId="6" fillId="0" borderId="10" xfId="63" applyNumberFormat="1" applyFont="1" applyFill="1" applyBorder="1" applyAlignment="1">
      <alignment horizontal="center" vertical="center"/>
      <protection/>
    </xf>
    <xf numFmtId="49" fontId="6" fillId="0" borderId="10" xfId="66" applyNumberFormat="1" applyFont="1" applyFill="1" applyBorder="1" applyAlignment="1">
      <alignment horizontal="center" vertical="center"/>
    </xf>
    <xf numFmtId="0" fontId="17" fillId="0" borderId="0" xfId="63" applyFont="1" applyFill="1" applyBorder="1" applyAlignment="1">
      <alignment vertical="center"/>
      <protection/>
    </xf>
    <xf numFmtId="0" fontId="6" fillId="0" borderId="0" xfId="63" applyFont="1" applyFill="1" applyBorder="1" applyAlignment="1">
      <alignment vertical="center"/>
      <protection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18" fillId="0" borderId="10" xfId="63" applyFont="1" applyFill="1" applyBorder="1" applyAlignment="1">
      <alignment horizontal="center" vertical="center"/>
      <protection/>
    </xf>
    <xf numFmtId="49" fontId="9" fillId="0" borderId="10" xfId="63" applyNumberFormat="1" applyFont="1" applyFill="1" applyBorder="1" applyAlignment="1">
      <alignment horizontal="center" vertical="center" shrinkToFit="1"/>
      <protection/>
    </xf>
    <xf numFmtId="49" fontId="6" fillId="0" borderId="10" xfId="63" applyNumberFormat="1" applyFont="1" applyFill="1" applyBorder="1" applyAlignment="1">
      <alignment horizontal="center" vertical="center" shrinkToFit="1"/>
      <protection/>
    </xf>
    <xf numFmtId="165" fontId="18" fillId="0" borderId="10" xfId="63" applyNumberFormat="1" applyFont="1" applyFill="1" applyBorder="1" applyAlignment="1">
      <alignment horizontal="center" vertical="center"/>
      <protection/>
    </xf>
    <xf numFmtId="0" fontId="19" fillId="0" borderId="10" xfId="62" applyFont="1" applyFill="1" applyBorder="1" applyAlignment="1">
      <alignment horizontal="center" vertical="center"/>
      <protection/>
    </xf>
    <xf numFmtId="0" fontId="11" fillId="0" borderId="10" xfId="64" applyFont="1" applyFill="1" applyBorder="1" applyAlignment="1">
      <alignment horizontal="center" vertical="center" wrapText="1"/>
      <protection/>
    </xf>
    <xf numFmtId="166" fontId="17" fillId="0" borderId="10" xfId="62" applyNumberFormat="1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 horizontal="center" vertical="center"/>
    </xf>
    <xf numFmtId="0" fontId="0" fillId="33" borderId="0" xfId="0" applyFont="1" applyFill="1" applyAlignment="1">
      <alignment vertical="center"/>
    </xf>
    <xf numFmtId="0" fontId="4" fillId="33" borderId="0" xfId="63" applyFont="1" applyFill="1" applyBorder="1" applyAlignment="1">
      <alignment vertical="center"/>
      <protection/>
    </xf>
    <xf numFmtId="169" fontId="20" fillId="33" borderId="10" xfId="65" applyNumberFormat="1" applyFont="1" applyFill="1" applyBorder="1" applyAlignment="1">
      <alignment horizontal="center" vertical="center"/>
    </xf>
    <xf numFmtId="169" fontId="20" fillId="33" borderId="12" xfId="65" applyNumberFormat="1" applyFont="1" applyFill="1" applyBorder="1" applyAlignment="1">
      <alignment horizontal="center" vertical="center"/>
    </xf>
    <xf numFmtId="49" fontId="6" fillId="34" borderId="10" xfId="63" applyNumberFormat="1" applyFont="1" applyFill="1" applyBorder="1" applyAlignment="1">
      <alignment horizontal="center" vertical="center" wrapText="1" shrinkToFit="1"/>
      <protection/>
    </xf>
    <xf numFmtId="0" fontId="4" fillId="34" borderId="10" xfId="63" applyFont="1" applyFill="1" applyBorder="1" applyAlignment="1">
      <alignment horizontal="center" vertical="center"/>
      <protection/>
    </xf>
    <xf numFmtId="165" fontId="18" fillId="34" borderId="10" xfId="63" applyNumberFormat="1" applyFont="1" applyFill="1" applyBorder="1" applyAlignment="1">
      <alignment horizontal="center" vertical="center"/>
      <protection/>
    </xf>
    <xf numFmtId="165" fontId="5" fillId="34" borderId="10" xfId="63" applyNumberFormat="1" applyFont="1" applyFill="1" applyBorder="1" applyAlignment="1">
      <alignment horizontal="center" vertical="center"/>
      <protection/>
    </xf>
    <xf numFmtId="169" fontId="20" fillId="34" borderId="10" xfId="65" applyNumberFormat="1" applyFont="1" applyFill="1" applyBorder="1" applyAlignment="1">
      <alignment horizontal="center" vertical="center"/>
    </xf>
    <xf numFmtId="166" fontId="6" fillId="34" borderId="10" xfId="62" applyNumberFormat="1" applyFont="1" applyFill="1" applyBorder="1" applyAlignment="1">
      <alignment horizontal="center" vertical="center"/>
      <protection/>
    </xf>
    <xf numFmtId="0" fontId="5" fillId="34" borderId="10" xfId="63" applyFont="1" applyFill="1" applyBorder="1" applyAlignment="1">
      <alignment horizontal="center" vertical="center"/>
      <protection/>
    </xf>
    <xf numFmtId="168" fontId="5" fillId="34" borderId="10" xfId="63" applyNumberFormat="1" applyFont="1" applyFill="1" applyBorder="1" applyAlignment="1">
      <alignment horizontal="center" vertical="center"/>
      <protection/>
    </xf>
    <xf numFmtId="49" fontId="9" fillId="34" borderId="10" xfId="63" applyNumberFormat="1" applyFont="1" applyFill="1" applyBorder="1" applyAlignment="1">
      <alignment horizontal="center" vertical="center"/>
      <protection/>
    </xf>
    <xf numFmtId="49" fontId="6" fillId="34" borderId="10" xfId="63" applyNumberFormat="1" applyFont="1" applyFill="1" applyBorder="1" applyAlignment="1">
      <alignment horizontal="center" vertical="center"/>
      <protection/>
    </xf>
    <xf numFmtId="0" fontId="11" fillId="34" borderId="10" xfId="62" applyFont="1" applyFill="1" applyBorder="1" applyAlignment="1">
      <alignment horizontal="center" vertical="center"/>
      <protection/>
    </xf>
    <xf numFmtId="49" fontId="9" fillId="10" borderId="10" xfId="63" applyNumberFormat="1" applyFont="1" applyFill="1" applyBorder="1" applyAlignment="1">
      <alignment horizontal="center" vertical="center"/>
      <protection/>
    </xf>
    <xf numFmtId="49" fontId="21" fillId="10" borderId="10" xfId="63" applyNumberFormat="1" applyFont="1" applyFill="1" applyBorder="1" applyAlignment="1">
      <alignment horizontal="center" vertical="center" wrapText="1" shrinkToFit="1"/>
      <protection/>
    </xf>
    <xf numFmtId="0" fontId="22" fillId="10" borderId="10" xfId="63" applyFont="1" applyFill="1" applyBorder="1" applyAlignment="1">
      <alignment horizontal="center" vertical="center"/>
      <protection/>
    </xf>
    <xf numFmtId="0" fontId="23" fillId="10" borderId="10" xfId="63" applyFont="1" applyFill="1" applyBorder="1" applyAlignment="1">
      <alignment horizontal="center" vertical="center"/>
      <protection/>
    </xf>
    <xf numFmtId="165" fontId="21" fillId="10" borderId="10" xfId="63" applyNumberFormat="1" applyFont="1" applyFill="1" applyBorder="1" applyAlignment="1">
      <alignment horizontal="center" vertical="center"/>
      <protection/>
    </xf>
    <xf numFmtId="166" fontId="24" fillId="10" borderId="10" xfId="0" applyNumberFormat="1" applyFont="1" applyFill="1" applyBorder="1" applyAlignment="1">
      <alignment horizontal="center" vertical="center"/>
    </xf>
    <xf numFmtId="0" fontId="24" fillId="10" borderId="10" xfId="63" applyFont="1" applyFill="1" applyBorder="1" applyAlignment="1">
      <alignment horizontal="center" vertical="center"/>
      <protection/>
    </xf>
    <xf numFmtId="0" fontId="4" fillId="0" borderId="13" xfId="63" applyFont="1" applyFill="1" applyBorder="1" applyAlignment="1">
      <alignment horizontal="center" vertical="center"/>
      <protection/>
    </xf>
    <xf numFmtId="49" fontId="5" fillId="0" borderId="10" xfId="63" applyNumberFormat="1" applyFont="1" applyFill="1" applyBorder="1" applyAlignment="1">
      <alignment horizontal="center" vertical="center" wrapText="1" shrinkToFit="1"/>
      <protection/>
    </xf>
    <xf numFmtId="0" fontId="23" fillId="0" borderId="10" xfId="63" applyFont="1" applyFill="1" applyBorder="1" applyAlignment="1">
      <alignment horizontal="center" vertical="center"/>
      <protection/>
    </xf>
    <xf numFmtId="0" fontId="25" fillId="0" borderId="10" xfId="63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63" fillId="0" borderId="0" xfId="42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5" fillId="0" borderId="10" xfId="63" applyFont="1" applyFill="1" applyBorder="1" applyAlignment="1">
      <alignment horizontal="center" vertical="center" wrapText="1"/>
      <protection/>
    </xf>
    <xf numFmtId="0" fontId="5" fillId="0" borderId="12" xfId="63" applyFont="1" applyFill="1" applyBorder="1" applyAlignment="1">
      <alignment horizontal="center" vertical="center" wrapText="1"/>
      <protection/>
    </xf>
    <xf numFmtId="0" fontId="5" fillId="0" borderId="13" xfId="63" applyFont="1" applyFill="1" applyBorder="1" applyAlignment="1">
      <alignment horizontal="center" vertical="center" wrapText="1"/>
      <protection/>
    </xf>
    <xf numFmtId="0" fontId="5" fillId="0" borderId="11" xfId="63" applyFont="1" applyFill="1" applyBorder="1" applyAlignment="1">
      <alignment horizontal="center" vertical="center" wrapText="1"/>
      <protection/>
    </xf>
    <xf numFmtId="0" fontId="4" fillId="0" borderId="10" xfId="63" applyFont="1" applyFill="1" applyBorder="1" applyAlignment="1">
      <alignment horizontal="center" vertical="center" wrapText="1"/>
      <protection/>
    </xf>
    <xf numFmtId="0" fontId="5" fillId="0" borderId="14" xfId="63" applyFont="1" applyFill="1" applyBorder="1" applyAlignment="1">
      <alignment horizontal="center" vertical="center"/>
      <protection/>
    </xf>
    <xf numFmtId="0" fontId="5" fillId="0" borderId="15" xfId="63" applyFont="1" applyFill="1" applyBorder="1" applyAlignment="1">
      <alignment horizontal="center" vertical="center"/>
      <protection/>
    </xf>
    <xf numFmtId="0" fontId="5" fillId="0" borderId="16" xfId="63" applyFont="1" applyFill="1" applyBorder="1" applyAlignment="1">
      <alignment horizontal="center" vertical="center"/>
      <protection/>
    </xf>
    <xf numFmtId="0" fontId="5" fillId="0" borderId="17" xfId="63" applyFont="1" applyFill="1" applyBorder="1" applyAlignment="1">
      <alignment horizontal="center" vertical="center"/>
      <protection/>
    </xf>
    <xf numFmtId="0" fontId="5" fillId="0" borderId="18" xfId="63" applyFont="1" applyFill="1" applyBorder="1" applyAlignment="1">
      <alignment horizontal="center" vertical="center"/>
      <protection/>
    </xf>
    <xf numFmtId="0" fontId="5" fillId="0" borderId="19" xfId="63" applyFont="1" applyFill="1" applyBorder="1" applyAlignment="1">
      <alignment horizontal="center" vertical="center"/>
      <protection/>
    </xf>
    <xf numFmtId="0" fontId="5" fillId="0" borderId="10" xfId="63" applyFont="1" applyFill="1" applyBorder="1" applyAlignment="1">
      <alignment horizontal="center" vertical="center"/>
      <protection/>
    </xf>
    <xf numFmtId="0" fontId="5" fillId="33" borderId="14" xfId="63" applyFont="1" applyFill="1" applyBorder="1" applyAlignment="1">
      <alignment horizontal="center" vertical="center" wrapText="1"/>
      <protection/>
    </xf>
    <xf numFmtId="0" fontId="5" fillId="33" borderId="20" xfId="63" applyFont="1" applyFill="1" applyBorder="1" applyAlignment="1">
      <alignment horizontal="center" vertical="center" wrapText="1"/>
      <protection/>
    </xf>
    <xf numFmtId="0" fontId="5" fillId="33" borderId="17" xfId="63" applyFont="1" applyFill="1" applyBorder="1" applyAlignment="1">
      <alignment horizontal="center" vertical="center" wrapText="1"/>
      <protection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 vertical="center"/>
    </xf>
    <xf numFmtId="0" fontId="13" fillId="0" borderId="0" xfId="63" applyFont="1" applyFill="1" applyBorder="1" applyAlignment="1">
      <alignment horizontal="center" vertical="center"/>
      <protection/>
    </xf>
    <xf numFmtId="0" fontId="4" fillId="0" borderId="12" xfId="63" applyFont="1" applyFill="1" applyBorder="1" applyAlignment="1">
      <alignment horizontal="center" vertical="center" wrapText="1"/>
      <protection/>
    </xf>
    <xf numFmtId="0" fontId="4" fillId="0" borderId="13" xfId="63" applyFont="1" applyFill="1" applyBorder="1" applyAlignment="1">
      <alignment horizontal="center" vertical="center" wrapText="1"/>
      <protection/>
    </xf>
    <xf numFmtId="0" fontId="4" fillId="0" borderId="11" xfId="63" applyFont="1" applyFill="1" applyBorder="1" applyAlignment="1">
      <alignment horizontal="center" vertical="center" wrapText="1"/>
      <protection/>
    </xf>
    <xf numFmtId="0" fontId="6" fillId="0" borderId="10" xfId="63" applyFont="1" applyFill="1" applyBorder="1" applyAlignment="1">
      <alignment horizontal="center" vertical="center"/>
      <protection/>
    </xf>
    <xf numFmtId="49" fontId="6" fillId="0" borderId="12" xfId="63" applyNumberFormat="1" applyFont="1" applyFill="1" applyBorder="1" applyAlignment="1">
      <alignment horizontal="center" vertical="center" wrapText="1"/>
      <protection/>
    </xf>
    <xf numFmtId="0" fontId="6" fillId="0" borderId="13" xfId="63" applyFont="1" applyFill="1" applyBorder="1" applyAlignment="1">
      <alignment horizontal="center" vertical="center" wrapText="1"/>
      <protection/>
    </xf>
    <xf numFmtId="0" fontId="6" fillId="0" borderId="11" xfId="63" applyFont="1" applyFill="1" applyBorder="1" applyAlignment="1">
      <alignment horizontal="center" vertical="center" wrapText="1"/>
      <protection/>
    </xf>
    <xf numFmtId="49" fontId="9" fillId="0" borderId="12" xfId="63" applyNumberFormat="1" applyFont="1" applyFill="1" applyBorder="1" applyAlignment="1">
      <alignment horizontal="center" vertical="center" wrapText="1"/>
      <protection/>
    </xf>
    <xf numFmtId="49" fontId="9" fillId="0" borderId="13" xfId="63" applyNumberFormat="1" applyFont="1" applyFill="1" applyBorder="1" applyAlignment="1">
      <alignment horizontal="center" vertical="center" wrapText="1"/>
      <protection/>
    </xf>
    <xf numFmtId="49" fontId="9" fillId="0" borderId="11" xfId="63" applyNumberFormat="1" applyFont="1" applyFill="1" applyBorder="1" applyAlignment="1">
      <alignment horizontal="center" vertical="center" wrapText="1"/>
      <protection/>
    </xf>
    <xf numFmtId="49" fontId="16" fillId="0" borderId="12" xfId="63" applyNumberFormat="1" applyFont="1" applyFill="1" applyBorder="1" applyAlignment="1">
      <alignment horizontal="center" vertical="center" wrapText="1"/>
      <protection/>
    </xf>
    <xf numFmtId="49" fontId="16" fillId="0" borderId="13" xfId="63" applyNumberFormat="1" applyFont="1" applyFill="1" applyBorder="1" applyAlignment="1">
      <alignment horizontal="center" vertical="center" wrapText="1"/>
      <protection/>
    </xf>
    <xf numFmtId="49" fontId="16" fillId="0" borderId="11" xfId="63" applyNumberFormat="1" applyFont="1" applyFill="1" applyBorder="1" applyAlignment="1">
      <alignment horizontal="center" vertical="center" wrapText="1"/>
      <protection/>
    </xf>
    <xf numFmtId="49" fontId="6" fillId="0" borderId="13" xfId="63" applyNumberFormat="1" applyFont="1" applyFill="1" applyBorder="1" applyAlignment="1">
      <alignment horizontal="center" vertical="center" wrapText="1"/>
      <protection/>
    </xf>
    <xf numFmtId="49" fontId="6" fillId="0" borderId="11" xfId="63" applyNumberFormat="1" applyFont="1" applyFill="1" applyBorder="1" applyAlignment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  <cellStyle name="常规_2013目录产品资料（2012-7-30)" xfId="62"/>
    <cellStyle name="常规_Sheet1" xfId="63"/>
    <cellStyle name="常规_更新产品列表--本公司产品" xfId="64"/>
    <cellStyle name="百分比 2" xfId="65"/>
    <cellStyle name="货币_Sheet1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Relationship Id="rId25" Type="http://schemas.openxmlformats.org/officeDocument/2006/relationships/image" Target="../media/image25.jpeg" /><Relationship Id="rId26" Type="http://schemas.openxmlformats.org/officeDocument/2006/relationships/image" Target="../media/image26.jpeg" /><Relationship Id="rId27" Type="http://schemas.openxmlformats.org/officeDocument/2006/relationships/image" Target="../media/image27.jpeg" /><Relationship Id="rId28" Type="http://schemas.openxmlformats.org/officeDocument/2006/relationships/image" Target="../media/image28.jpeg" /><Relationship Id="rId29" Type="http://schemas.openxmlformats.org/officeDocument/2006/relationships/image" Target="../media/image29.jpeg" /><Relationship Id="rId30" Type="http://schemas.openxmlformats.org/officeDocument/2006/relationships/image" Target="../media/image30.jpeg" /><Relationship Id="rId31" Type="http://schemas.openxmlformats.org/officeDocument/2006/relationships/image" Target="../media/image31.jpeg" /><Relationship Id="rId32" Type="http://schemas.openxmlformats.org/officeDocument/2006/relationships/image" Target="../media/image32.jpeg" /><Relationship Id="rId33" Type="http://schemas.openxmlformats.org/officeDocument/2006/relationships/image" Target="../media/image33.jpeg" /><Relationship Id="rId34" Type="http://schemas.openxmlformats.org/officeDocument/2006/relationships/image" Target="../media/image34.jpeg" /><Relationship Id="rId35" Type="http://schemas.openxmlformats.org/officeDocument/2006/relationships/image" Target="../media/image35.jpeg" /><Relationship Id="rId36" Type="http://schemas.openxmlformats.org/officeDocument/2006/relationships/image" Target="../media/image36.jpeg" /><Relationship Id="rId37" Type="http://schemas.openxmlformats.org/officeDocument/2006/relationships/image" Target="../media/image37.jpeg" /><Relationship Id="rId38" Type="http://schemas.openxmlformats.org/officeDocument/2006/relationships/image" Target="../media/image38.jpeg" /><Relationship Id="rId39" Type="http://schemas.openxmlformats.org/officeDocument/2006/relationships/image" Target="../media/image39.jpeg" /><Relationship Id="rId40" Type="http://schemas.openxmlformats.org/officeDocument/2006/relationships/image" Target="../media/image40.jpeg" /><Relationship Id="rId41" Type="http://schemas.openxmlformats.org/officeDocument/2006/relationships/image" Target="../media/image41.jpeg" /><Relationship Id="rId42" Type="http://schemas.openxmlformats.org/officeDocument/2006/relationships/image" Target="../media/image42.jpeg" /><Relationship Id="rId43" Type="http://schemas.openxmlformats.org/officeDocument/2006/relationships/image" Target="../media/image43.jpeg" /><Relationship Id="rId44" Type="http://schemas.openxmlformats.org/officeDocument/2006/relationships/image" Target="../media/image44.jpeg" /><Relationship Id="rId45" Type="http://schemas.openxmlformats.org/officeDocument/2006/relationships/image" Target="../media/image45.jpeg" /><Relationship Id="rId46" Type="http://schemas.openxmlformats.org/officeDocument/2006/relationships/image" Target="../media/image46.jpeg" /><Relationship Id="rId47" Type="http://schemas.openxmlformats.org/officeDocument/2006/relationships/image" Target="../media/image47.jpeg" /><Relationship Id="rId48" Type="http://schemas.openxmlformats.org/officeDocument/2006/relationships/image" Target="../media/image48.jpeg" /><Relationship Id="rId49" Type="http://schemas.openxmlformats.org/officeDocument/2006/relationships/image" Target="../media/image49.jpeg" /><Relationship Id="rId50" Type="http://schemas.openxmlformats.org/officeDocument/2006/relationships/image" Target="../media/image50.jpeg" /><Relationship Id="rId51" Type="http://schemas.openxmlformats.org/officeDocument/2006/relationships/image" Target="../media/image51.jpeg" /><Relationship Id="rId52" Type="http://schemas.openxmlformats.org/officeDocument/2006/relationships/image" Target="../media/image5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342900</xdr:colOff>
      <xdr:row>0</xdr:row>
      <xdr:rowOff>314325</xdr:rowOff>
    </xdr:from>
    <xdr:to>
      <xdr:col>4</xdr:col>
      <xdr:colOff>114300</xdr:colOff>
      <xdr:row>4</xdr:row>
      <xdr:rowOff>28575</xdr:rowOff>
    </xdr:to>
    <xdr:pic>
      <xdr:nvPicPr>
        <xdr:cNvPr id="1" name="Picture 37" descr="happyhop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" y="314325"/>
          <a:ext cx="13525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152400</xdr:colOff>
      <xdr:row>10</xdr:row>
      <xdr:rowOff>9525</xdr:rowOff>
    </xdr:from>
    <xdr:to>
      <xdr:col>6</xdr:col>
      <xdr:colOff>600075</xdr:colOff>
      <xdr:row>11</xdr:row>
      <xdr:rowOff>19050</xdr:rowOff>
    </xdr:to>
    <xdr:pic>
      <xdr:nvPicPr>
        <xdr:cNvPr id="2" name="Picture 936" descr="900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48075" y="2638425"/>
          <a:ext cx="4476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171450</xdr:colOff>
      <xdr:row>11</xdr:row>
      <xdr:rowOff>28575</xdr:rowOff>
    </xdr:from>
    <xdr:to>
      <xdr:col>6</xdr:col>
      <xdr:colOff>590550</xdr:colOff>
      <xdr:row>12</xdr:row>
      <xdr:rowOff>9525</xdr:rowOff>
    </xdr:to>
    <xdr:pic>
      <xdr:nvPicPr>
        <xdr:cNvPr id="3" name="Picture 937" descr="9001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67125" y="3048000"/>
          <a:ext cx="4191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152400</xdr:colOff>
      <xdr:row>12</xdr:row>
      <xdr:rowOff>28575</xdr:rowOff>
    </xdr:from>
    <xdr:to>
      <xdr:col>6</xdr:col>
      <xdr:colOff>647700</xdr:colOff>
      <xdr:row>12</xdr:row>
      <xdr:rowOff>390525</xdr:rowOff>
    </xdr:to>
    <xdr:pic>
      <xdr:nvPicPr>
        <xdr:cNvPr id="4" name="Picture 938" descr="900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648075" y="3438525"/>
          <a:ext cx="495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171450</xdr:colOff>
      <xdr:row>13</xdr:row>
      <xdr:rowOff>9525</xdr:rowOff>
    </xdr:from>
    <xdr:to>
      <xdr:col>6</xdr:col>
      <xdr:colOff>609600</xdr:colOff>
      <xdr:row>14</xdr:row>
      <xdr:rowOff>9525</xdr:rowOff>
    </xdr:to>
    <xdr:pic>
      <xdr:nvPicPr>
        <xdr:cNvPr id="5" name="Picture 939" descr="900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667125" y="3810000"/>
          <a:ext cx="4381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180975</xdr:colOff>
      <xdr:row>14</xdr:row>
      <xdr:rowOff>9525</xdr:rowOff>
    </xdr:from>
    <xdr:to>
      <xdr:col>6</xdr:col>
      <xdr:colOff>609600</xdr:colOff>
      <xdr:row>14</xdr:row>
      <xdr:rowOff>390525</xdr:rowOff>
    </xdr:to>
    <xdr:pic>
      <xdr:nvPicPr>
        <xdr:cNvPr id="6" name="Picture 940" descr="907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676650" y="4200525"/>
          <a:ext cx="4286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161925</xdr:colOff>
      <xdr:row>15</xdr:row>
      <xdr:rowOff>28575</xdr:rowOff>
    </xdr:from>
    <xdr:to>
      <xdr:col>6</xdr:col>
      <xdr:colOff>619125</xdr:colOff>
      <xdr:row>15</xdr:row>
      <xdr:rowOff>371475</xdr:rowOff>
    </xdr:to>
    <xdr:pic>
      <xdr:nvPicPr>
        <xdr:cNvPr id="7" name="Picture 941" descr="920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657600" y="4610100"/>
          <a:ext cx="4572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171450</xdr:colOff>
      <xdr:row>17</xdr:row>
      <xdr:rowOff>19050</xdr:rowOff>
    </xdr:from>
    <xdr:to>
      <xdr:col>6</xdr:col>
      <xdr:colOff>609600</xdr:colOff>
      <xdr:row>17</xdr:row>
      <xdr:rowOff>371475</xdr:rowOff>
    </xdr:to>
    <xdr:pic>
      <xdr:nvPicPr>
        <xdr:cNvPr id="8" name="Picture 942" descr="932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667125" y="5381625"/>
          <a:ext cx="4381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152400</xdr:colOff>
      <xdr:row>15</xdr:row>
      <xdr:rowOff>371475</xdr:rowOff>
    </xdr:from>
    <xdr:to>
      <xdr:col>6</xdr:col>
      <xdr:colOff>628650</xdr:colOff>
      <xdr:row>16</xdr:row>
      <xdr:rowOff>371475</xdr:rowOff>
    </xdr:to>
    <xdr:pic>
      <xdr:nvPicPr>
        <xdr:cNvPr id="9" name="Picture 943" descr="9201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648075" y="4953000"/>
          <a:ext cx="4762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190500</xdr:colOff>
      <xdr:row>18</xdr:row>
      <xdr:rowOff>19050</xdr:rowOff>
    </xdr:from>
    <xdr:to>
      <xdr:col>6</xdr:col>
      <xdr:colOff>542925</xdr:colOff>
      <xdr:row>18</xdr:row>
      <xdr:rowOff>371475</xdr:rowOff>
    </xdr:to>
    <xdr:pic>
      <xdr:nvPicPr>
        <xdr:cNvPr id="10" name="Picture 944" descr="9314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686175" y="5772150"/>
          <a:ext cx="3524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142875</xdr:colOff>
      <xdr:row>18</xdr:row>
      <xdr:rowOff>381000</xdr:rowOff>
    </xdr:from>
    <xdr:to>
      <xdr:col>6</xdr:col>
      <xdr:colOff>647700</xdr:colOff>
      <xdr:row>20</xdr:row>
      <xdr:rowOff>0</xdr:rowOff>
    </xdr:to>
    <xdr:pic>
      <xdr:nvPicPr>
        <xdr:cNvPr id="11" name="Picture 945" descr="9017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638550" y="6134100"/>
          <a:ext cx="5048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142875</xdr:colOff>
      <xdr:row>21</xdr:row>
      <xdr:rowOff>381000</xdr:rowOff>
    </xdr:from>
    <xdr:to>
      <xdr:col>6</xdr:col>
      <xdr:colOff>590550</xdr:colOff>
      <xdr:row>23</xdr:row>
      <xdr:rowOff>9525</xdr:rowOff>
    </xdr:to>
    <xdr:pic>
      <xdr:nvPicPr>
        <xdr:cNvPr id="12" name="Picture 946" descr="9018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638550" y="7305675"/>
          <a:ext cx="4476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104775</xdr:colOff>
      <xdr:row>23</xdr:row>
      <xdr:rowOff>19050</xdr:rowOff>
    </xdr:from>
    <xdr:to>
      <xdr:col>6</xdr:col>
      <xdr:colOff>628650</xdr:colOff>
      <xdr:row>23</xdr:row>
      <xdr:rowOff>381000</xdr:rowOff>
    </xdr:to>
    <xdr:pic>
      <xdr:nvPicPr>
        <xdr:cNvPr id="13" name="Picture 947" descr="911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600450" y="7724775"/>
          <a:ext cx="523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142875</xdr:colOff>
      <xdr:row>24</xdr:row>
      <xdr:rowOff>9525</xdr:rowOff>
    </xdr:from>
    <xdr:to>
      <xdr:col>6</xdr:col>
      <xdr:colOff>600075</xdr:colOff>
      <xdr:row>24</xdr:row>
      <xdr:rowOff>381000</xdr:rowOff>
    </xdr:to>
    <xdr:pic>
      <xdr:nvPicPr>
        <xdr:cNvPr id="14" name="Picture 948" descr="91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3638550" y="8105775"/>
          <a:ext cx="457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104775</xdr:colOff>
      <xdr:row>25</xdr:row>
      <xdr:rowOff>0</xdr:rowOff>
    </xdr:from>
    <xdr:to>
      <xdr:col>6</xdr:col>
      <xdr:colOff>676275</xdr:colOff>
      <xdr:row>25</xdr:row>
      <xdr:rowOff>381000</xdr:rowOff>
    </xdr:to>
    <xdr:pic>
      <xdr:nvPicPr>
        <xdr:cNvPr id="15" name="Picture 949" descr="9214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3600450" y="8486775"/>
          <a:ext cx="5715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152400</xdr:colOff>
      <xdr:row>28</xdr:row>
      <xdr:rowOff>9525</xdr:rowOff>
    </xdr:from>
    <xdr:to>
      <xdr:col>6</xdr:col>
      <xdr:colOff>657225</xdr:colOff>
      <xdr:row>28</xdr:row>
      <xdr:rowOff>381000</xdr:rowOff>
    </xdr:to>
    <xdr:pic>
      <xdr:nvPicPr>
        <xdr:cNvPr id="16" name="Picture 950" descr="9304N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3648075" y="9667875"/>
          <a:ext cx="5048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171450</xdr:colOff>
      <xdr:row>29</xdr:row>
      <xdr:rowOff>28575</xdr:rowOff>
    </xdr:from>
    <xdr:to>
      <xdr:col>6</xdr:col>
      <xdr:colOff>628650</xdr:colOff>
      <xdr:row>29</xdr:row>
      <xdr:rowOff>381000</xdr:rowOff>
    </xdr:to>
    <xdr:pic>
      <xdr:nvPicPr>
        <xdr:cNvPr id="17" name="Picture 951" descr="9304Y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3667125" y="10077450"/>
          <a:ext cx="457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123825</xdr:colOff>
      <xdr:row>31</xdr:row>
      <xdr:rowOff>0</xdr:rowOff>
    </xdr:from>
    <xdr:to>
      <xdr:col>6</xdr:col>
      <xdr:colOff>590550</xdr:colOff>
      <xdr:row>32</xdr:row>
      <xdr:rowOff>9525</xdr:rowOff>
    </xdr:to>
    <xdr:pic>
      <xdr:nvPicPr>
        <xdr:cNvPr id="18" name="Picture 952" descr="9007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3619500" y="10829925"/>
          <a:ext cx="4667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152400</xdr:colOff>
      <xdr:row>26</xdr:row>
      <xdr:rowOff>9525</xdr:rowOff>
    </xdr:from>
    <xdr:to>
      <xdr:col>6</xdr:col>
      <xdr:colOff>619125</xdr:colOff>
      <xdr:row>26</xdr:row>
      <xdr:rowOff>381000</xdr:rowOff>
    </xdr:to>
    <xdr:pic>
      <xdr:nvPicPr>
        <xdr:cNvPr id="19" name="Picture 953" descr="9236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3648075" y="8886825"/>
          <a:ext cx="4667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114300</xdr:colOff>
      <xdr:row>27</xdr:row>
      <xdr:rowOff>38100</xdr:rowOff>
    </xdr:from>
    <xdr:to>
      <xdr:col>6</xdr:col>
      <xdr:colOff>638175</xdr:colOff>
      <xdr:row>27</xdr:row>
      <xdr:rowOff>371475</xdr:rowOff>
    </xdr:to>
    <xdr:pic>
      <xdr:nvPicPr>
        <xdr:cNvPr id="20" name="Picture 954" descr="9237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3609975" y="9305925"/>
          <a:ext cx="5238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133350</xdr:colOff>
      <xdr:row>20</xdr:row>
      <xdr:rowOff>38100</xdr:rowOff>
    </xdr:from>
    <xdr:to>
      <xdr:col>6</xdr:col>
      <xdr:colOff>647700</xdr:colOff>
      <xdr:row>21</xdr:row>
      <xdr:rowOff>28575</xdr:rowOff>
    </xdr:to>
    <xdr:pic>
      <xdr:nvPicPr>
        <xdr:cNvPr id="21" name="Picture 955" descr="9017N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3629025" y="6572250"/>
          <a:ext cx="5143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133350</xdr:colOff>
      <xdr:row>21</xdr:row>
      <xdr:rowOff>9525</xdr:rowOff>
    </xdr:from>
    <xdr:to>
      <xdr:col>6</xdr:col>
      <xdr:colOff>619125</xdr:colOff>
      <xdr:row>21</xdr:row>
      <xdr:rowOff>390525</xdr:rowOff>
    </xdr:to>
    <xdr:pic>
      <xdr:nvPicPr>
        <xdr:cNvPr id="22" name="Picture 956" descr="9017P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3629025" y="6934200"/>
          <a:ext cx="4857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171450</xdr:colOff>
      <xdr:row>30</xdr:row>
      <xdr:rowOff>19050</xdr:rowOff>
    </xdr:from>
    <xdr:to>
      <xdr:col>6</xdr:col>
      <xdr:colOff>552450</xdr:colOff>
      <xdr:row>31</xdr:row>
      <xdr:rowOff>19050</xdr:rowOff>
    </xdr:to>
    <xdr:pic>
      <xdr:nvPicPr>
        <xdr:cNvPr id="23" name="Picture 957" descr="9312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3667125" y="10458450"/>
          <a:ext cx="3810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123825</xdr:colOff>
      <xdr:row>33</xdr:row>
      <xdr:rowOff>38100</xdr:rowOff>
    </xdr:from>
    <xdr:to>
      <xdr:col>6</xdr:col>
      <xdr:colOff>676275</xdr:colOff>
      <xdr:row>33</xdr:row>
      <xdr:rowOff>390525</xdr:rowOff>
    </xdr:to>
    <xdr:pic>
      <xdr:nvPicPr>
        <xdr:cNvPr id="24" name="Picture 958" descr="9054N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3619500" y="11649075"/>
          <a:ext cx="5524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171450</xdr:colOff>
      <xdr:row>35</xdr:row>
      <xdr:rowOff>9525</xdr:rowOff>
    </xdr:from>
    <xdr:to>
      <xdr:col>6</xdr:col>
      <xdr:colOff>600075</xdr:colOff>
      <xdr:row>35</xdr:row>
      <xdr:rowOff>390525</xdr:rowOff>
    </xdr:to>
    <xdr:pic>
      <xdr:nvPicPr>
        <xdr:cNvPr id="25" name="Picture 959" descr="9060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3667125" y="12401550"/>
          <a:ext cx="4286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</xdr:colOff>
      <xdr:row>36</xdr:row>
      <xdr:rowOff>28575</xdr:rowOff>
    </xdr:from>
    <xdr:to>
      <xdr:col>6</xdr:col>
      <xdr:colOff>704850</xdr:colOff>
      <xdr:row>36</xdr:row>
      <xdr:rowOff>381000</xdr:rowOff>
    </xdr:to>
    <xdr:pic>
      <xdr:nvPicPr>
        <xdr:cNvPr id="26" name="Picture 960" descr="9063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3533775" y="12811125"/>
          <a:ext cx="6667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142875</xdr:colOff>
      <xdr:row>37</xdr:row>
      <xdr:rowOff>9525</xdr:rowOff>
    </xdr:from>
    <xdr:to>
      <xdr:col>6</xdr:col>
      <xdr:colOff>619125</xdr:colOff>
      <xdr:row>37</xdr:row>
      <xdr:rowOff>390525</xdr:rowOff>
    </xdr:to>
    <xdr:pic>
      <xdr:nvPicPr>
        <xdr:cNvPr id="27" name="Picture 961" descr="9064N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3638550" y="13182600"/>
          <a:ext cx="4762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114300</xdr:colOff>
      <xdr:row>38</xdr:row>
      <xdr:rowOff>9525</xdr:rowOff>
    </xdr:from>
    <xdr:to>
      <xdr:col>6</xdr:col>
      <xdr:colOff>666750</xdr:colOff>
      <xdr:row>38</xdr:row>
      <xdr:rowOff>390525</xdr:rowOff>
    </xdr:to>
    <xdr:pic>
      <xdr:nvPicPr>
        <xdr:cNvPr id="28" name="Picture 962" descr="9082N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3609975" y="13573125"/>
          <a:ext cx="5524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133350</xdr:colOff>
      <xdr:row>40</xdr:row>
      <xdr:rowOff>0</xdr:rowOff>
    </xdr:from>
    <xdr:to>
      <xdr:col>6</xdr:col>
      <xdr:colOff>628650</xdr:colOff>
      <xdr:row>40</xdr:row>
      <xdr:rowOff>381000</xdr:rowOff>
    </xdr:to>
    <xdr:pic>
      <xdr:nvPicPr>
        <xdr:cNvPr id="29" name="Picture 963" descr="910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3629025" y="14344650"/>
          <a:ext cx="4953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104775</xdr:colOff>
      <xdr:row>43</xdr:row>
      <xdr:rowOff>9525</xdr:rowOff>
    </xdr:from>
    <xdr:to>
      <xdr:col>6</xdr:col>
      <xdr:colOff>647700</xdr:colOff>
      <xdr:row>43</xdr:row>
      <xdr:rowOff>371475</xdr:rowOff>
    </xdr:to>
    <xdr:pic>
      <xdr:nvPicPr>
        <xdr:cNvPr id="30" name="Picture 964" descr="916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3600450" y="15525750"/>
          <a:ext cx="5429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123825</xdr:colOff>
      <xdr:row>43</xdr:row>
      <xdr:rowOff>381000</xdr:rowOff>
    </xdr:from>
    <xdr:to>
      <xdr:col>6</xdr:col>
      <xdr:colOff>657225</xdr:colOff>
      <xdr:row>45</xdr:row>
      <xdr:rowOff>0</xdr:rowOff>
    </xdr:to>
    <xdr:pic>
      <xdr:nvPicPr>
        <xdr:cNvPr id="31" name="Picture 965" descr="9164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3619500" y="15897225"/>
          <a:ext cx="533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133350</xdr:colOff>
      <xdr:row>45</xdr:row>
      <xdr:rowOff>19050</xdr:rowOff>
    </xdr:from>
    <xdr:to>
      <xdr:col>6</xdr:col>
      <xdr:colOff>666750</xdr:colOff>
      <xdr:row>45</xdr:row>
      <xdr:rowOff>381000</xdr:rowOff>
    </xdr:to>
    <xdr:pic>
      <xdr:nvPicPr>
        <xdr:cNvPr id="32" name="Picture 966" descr="9171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3629025" y="16316325"/>
          <a:ext cx="5334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142875</xdr:colOff>
      <xdr:row>46</xdr:row>
      <xdr:rowOff>9525</xdr:rowOff>
    </xdr:from>
    <xdr:to>
      <xdr:col>6</xdr:col>
      <xdr:colOff>666750</xdr:colOff>
      <xdr:row>46</xdr:row>
      <xdr:rowOff>381000</xdr:rowOff>
    </xdr:to>
    <xdr:pic>
      <xdr:nvPicPr>
        <xdr:cNvPr id="33" name="Picture 967" descr="9206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3638550" y="16697325"/>
          <a:ext cx="5238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114300</xdr:colOff>
      <xdr:row>47</xdr:row>
      <xdr:rowOff>0</xdr:rowOff>
    </xdr:from>
    <xdr:to>
      <xdr:col>6</xdr:col>
      <xdr:colOff>714375</xdr:colOff>
      <xdr:row>47</xdr:row>
      <xdr:rowOff>381000</xdr:rowOff>
    </xdr:to>
    <xdr:pic>
      <xdr:nvPicPr>
        <xdr:cNvPr id="34" name="Picture 968" descr="9212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3609975" y="17078325"/>
          <a:ext cx="6000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171450</xdr:colOff>
      <xdr:row>50</xdr:row>
      <xdr:rowOff>19050</xdr:rowOff>
    </xdr:from>
    <xdr:to>
      <xdr:col>6</xdr:col>
      <xdr:colOff>600075</xdr:colOff>
      <xdr:row>51</xdr:row>
      <xdr:rowOff>19050</xdr:rowOff>
    </xdr:to>
    <xdr:pic>
      <xdr:nvPicPr>
        <xdr:cNvPr id="35" name="Picture 969" descr="9371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3667125" y="18268950"/>
          <a:ext cx="428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114300</xdr:colOff>
      <xdr:row>32</xdr:row>
      <xdr:rowOff>9525</xdr:rowOff>
    </xdr:from>
    <xdr:to>
      <xdr:col>6</xdr:col>
      <xdr:colOff>590550</xdr:colOff>
      <xdr:row>32</xdr:row>
      <xdr:rowOff>371475</xdr:rowOff>
    </xdr:to>
    <xdr:pic>
      <xdr:nvPicPr>
        <xdr:cNvPr id="36" name="Picture 970" descr="9014N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3609975" y="11229975"/>
          <a:ext cx="4762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190500</xdr:colOff>
      <xdr:row>39</xdr:row>
      <xdr:rowOff>9525</xdr:rowOff>
    </xdr:from>
    <xdr:to>
      <xdr:col>6</xdr:col>
      <xdr:colOff>571500</xdr:colOff>
      <xdr:row>39</xdr:row>
      <xdr:rowOff>381000</xdr:rowOff>
    </xdr:to>
    <xdr:pic>
      <xdr:nvPicPr>
        <xdr:cNvPr id="37" name="Picture 971" descr="9106N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3686175" y="13963650"/>
          <a:ext cx="3810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152400</xdr:colOff>
      <xdr:row>42</xdr:row>
      <xdr:rowOff>9525</xdr:rowOff>
    </xdr:from>
    <xdr:to>
      <xdr:col>6</xdr:col>
      <xdr:colOff>638175</xdr:colOff>
      <xdr:row>42</xdr:row>
      <xdr:rowOff>381000</xdr:rowOff>
    </xdr:to>
    <xdr:pic>
      <xdr:nvPicPr>
        <xdr:cNvPr id="38" name="Picture 972" descr="9139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3648075" y="15135225"/>
          <a:ext cx="4857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200025</xdr:colOff>
      <xdr:row>48</xdr:row>
      <xdr:rowOff>28575</xdr:rowOff>
    </xdr:from>
    <xdr:to>
      <xdr:col>6</xdr:col>
      <xdr:colOff>647700</xdr:colOff>
      <xdr:row>49</xdr:row>
      <xdr:rowOff>9525</xdr:rowOff>
    </xdr:to>
    <xdr:pic>
      <xdr:nvPicPr>
        <xdr:cNvPr id="39" name="Picture 973" descr="9217N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3695700" y="17497425"/>
          <a:ext cx="4476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190500</xdr:colOff>
      <xdr:row>49</xdr:row>
      <xdr:rowOff>9525</xdr:rowOff>
    </xdr:from>
    <xdr:to>
      <xdr:col>6</xdr:col>
      <xdr:colOff>609600</xdr:colOff>
      <xdr:row>50</xdr:row>
      <xdr:rowOff>9525</xdr:rowOff>
    </xdr:to>
    <xdr:pic>
      <xdr:nvPicPr>
        <xdr:cNvPr id="40" name="Picture 974" descr="9313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3686175" y="17868900"/>
          <a:ext cx="4191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66675</xdr:colOff>
      <xdr:row>52</xdr:row>
      <xdr:rowOff>28575</xdr:rowOff>
    </xdr:from>
    <xdr:to>
      <xdr:col>6</xdr:col>
      <xdr:colOff>714375</xdr:colOff>
      <xdr:row>52</xdr:row>
      <xdr:rowOff>381000</xdr:rowOff>
    </xdr:to>
    <xdr:pic>
      <xdr:nvPicPr>
        <xdr:cNvPr id="41" name="Picture 975" descr="9040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3562350" y="19059525"/>
          <a:ext cx="6477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114300</xdr:colOff>
      <xdr:row>53</xdr:row>
      <xdr:rowOff>28575</xdr:rowOff>
    </xdr:from>
    <xdr:to>
      <xdr:col>6</xdr:col>
      <xdr:colOff>676275</xdr:colOff>
      <xdr:row>53</xdr:row>
      <xdr:rowOff>390525</xdr:rowOff>
    </xdr:to>
    <xdr:pic>
      <xdr:nvPicPr>
        <xdr:cNvPr id="42" name="Picture 976" descr="9045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3609975" y="19450050"/>
          <a:ext cx="5619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104775</xdr:colOff>
      <xdr:row>55</xdr:row>
      <xdr:rowOff>9525</xdr:rowOff>
    </xdr:from>
    <xdr:to>
      <xdr:col>6</xdr:col>
      <xdr:colOff>676275</xdr:colOff>
      <xdr:row>55</xdr:row>
      <xdr:rowOff>390525</xdr:rowOff>
    </xdr:to>
    <xdr:pic>
      <xdr:nvPicPr>
        <xdr:cNvPr id="43" name="Picture 977" descr="9049N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3600450" y="20212050"/>
          <a:ext cx="5715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95250</xdr:colOff>
      <xdr:row>57</xdr:row>
      <xdr:rowOff>28575</xdr:rowOff>
    </xdr:from>
    <xdr:to>
      <xdr:col>6</xdr:col>
      <xdr:colOff>666750</xdr:colOff>
      <xdr:row>57</xdr:row>
      <xdr:rowOff>381000</xdr:rowOff>
    </xdr:to>
    <xdr:pic>
      <xdr:nvPicPr>
        <xdr:cNvPr id="44" name="Picture 978" descr="9271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3590925" y="21012150"/>
          <a:ext cx="5715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142875</xdr:colOff>
      <xdr:row>56</xdr:row>
      <xdr:rowOff>0</xdr:rowOff>
    </xdr:from>
    <xdr:to>
      <xdr:col>6</xdr:col>
      <xdr:colOff>581025</xdr:colOff>
      <xdr:row>57</xdr:row>
      <xdr:rowOff>0</xdr:rowOff>
    </xdr:to>
    <xdr:pic>
      <xdr:nvPicPr>
        <xdr:cNvPr id="45" name="Picture 979" descr="9117N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3638550" y="20593050"/>
          <a:ext cx="4381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152400</xdr:colOff>
      <xdr:row>54</xdr:row>
      <xdr:rowOff>0</xdr:rowOff>
    </xdr:from>
    <xdr:to>
      <xdr:col>6</xdr:col>
      <xdr:colOff>638175</xdr:colOff>
      <xdr:row>55</xdr:row>
      <xdr:rowOff>0</xdr:rowOff>
    </xdr:to>
    <xdr:pic>
      <xdr:nvPicPr>
        <xdr:cNvPr id="46" name="Picture 980" descr="9047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3648075" y="19812000"/>
          <a:ext cx="4857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66675</xdr:colOff>
      <xdr:row>51</xdr:row>
      <xdr:rowOff>0</xdr:rowOff>
    </xdr:from>
    <xdr:to>
      <xdr:col>6</xdr:col>
      <xdr:colOff>695325</xdr:colOff>
      <xdr:row>51</xdr:row>
      <xdr:rowOff>371475</xdr:rowOff>
    </xdr:to>
    <xdr:pic>
      <xdr:nvPicPr>
        <xdr:cNvPr id="47" name="Picture 981" descr="9029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3562350" y="18640425"/>
          <a:ext cx="6286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104775</xdr:colOff>
      <xdr:row>34</xdr:row>
      <xdr:rowOff>19050</xdr:rowOff>
    </xdr:from>
    <xdr:to>
      <xdr:col>6</xdr:col>
      <xdr:colOff>685800</xdr:colOff>
      <xdr:row>35</xdr:row>
      <xdr:rowOff>9525</xdr:rowOff>
    </xdr:to>
    <xdr:pic>
      <xdr:nvPicPr>
        <xdr:cNvPr id="48" name="Picture 982" descr="9058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3600450" y="12020550"/>
          <a:ext cx="5810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142875</xdr:colOff>
      <xdr:row>41</xdr:row>
      <xdr:rowOff>47625</xdr:rowOff>
    </xdr:from>
    <xdr:to>
      <xdr:col>6</xdr:col>
      <xdr:colOff>581025</xdr:colOff>
      <xdr:row>41</xdr:row>
      <xdr:rowOff>361950</xdr:rowOff>
    </xdr:to>
    <xdr:pic>
      <xdr:nvPicPr>
        <xdr:cNvPr id="49" name="Picture 983" descr="9136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3638550" y="14782800"/>
          <a:ext cx="4381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114300</xdr:colOff>
      <xdr:row>58</xdr:row>
      <xdr:rowOff>381000</xdr:rowOff>
    </xdr:from>
    <xdr:to>
      <xdr:col>6</xdr:col>
      <xdr:colOff>638175</xdr:colOff>
      <xdr:row>60</xdr:row>
      <xdr:rowOff>76200</xdr:rowOff>
    </xdr:to>
    <xdr:pic>
      <xdr:nvPicPr>
        <xdr:cNvPr id="50" name="Picture 985" descr="9072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3609975" y="21755100"/>
          <a:ext cx="5238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114300</xdr:colOff>
      <xdr:row>58</xdr:row>
      <xdr:rowOff>19050</xdr:rowOff>
    </xdr:from>
    <xdr:to>
      <xdr:col>6</xdr:col>
      <xdr:colOff>628650</xdr:colOff>
      <xdr:row>58</xdr:row>
      <xdr:rowOff>323850</xdr:rowOff>
    </xdr:to>
    <xdr:pic>
      <xdr:nvPicPr>
        <xdr:cNvPr id="51" name="Picture 169" descr="9027改HAPPYHOP LOGO副本 副本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3609975" y="21393150"/>
          <a:ext cx="5143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161925</xdr:colOff>
      <xdr:row>60</xdr:row>
      <xdr:rowOff>9525</xdr:rowOff>
    </xdr:from>
    <xdr:to>
      <xdr:col>6</xdr:col>
      <xdr:colOff>619125</xdr:colOff>
      <xdr:row>60</xdr:row>
      <xdr:rowOff>333375</xdr:rowOff>
    </xdr:to>
    <xdr:pic>
      <xdr:nvPicPr>
        <xdr:cNvPr id="52" name="Picture 92" descr="9304B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3657600" y="22107525"/>
          <a:ext cx="4572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appybatut.r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8"/>
  <sheetViews>
    <sheetView tabSelected="1" zoomScalePageLayoutView="0" workbookViewId="0" topLeftCell="A1">
      <selection activeCell="K64" sqref="K64"/>
    </sheetView>
  </sheetViews>
  <sheetFormatPr defaultColWidth="9.00390625" defaultRowHeight="14.25"/>
  <cols>
    <col min="1" max="1" width="4.75390625" style="33" customWidth="1"/>
    <col min="2" max="2" width="6.75390625" style="33" customWidth="1"/>
    <col min="3" max="3" width="8.375" style="33" customWidth="1"/>
    <col min="4" max="4" width="5.625" style="33" customWidth="1"/>
    <col min="5" max="5" width="4.125" style="34" customWidth="1"/>
    <col min="6" max="6" width="16.25390625" style="33" customWidth="1"/>
    <col min="7" max="7" width="9.625" style="33" customWidth="1"/>
    <col min="8" max="10" width="5.875" style="33" customWidth="1"/>
    <col min="11" max="11" width="16.25390625" style="43" customWidth="1"/>
    <col min="12" max="12" width="6.625" style="17" customWidth="1"/>
    <col min="13" max="13" width="7.125" style="17" customWidth="1"/>
    <col min="14" max="14" width="6.25390625" style="17" customWidth="1"/>
    <col min="15" max="15" width="3.875" style="17" customWidth="1"/>
    <col min="16" max="16" width="7.125" style="17" customWidth="1"/>
    <col min="17" max="17" width="9.375" style="33" customWidth="1"/>
    <col min="18" max="19" width="9.00390625" style="33" customWidth="1"/>
    <col min="20" max="20" width="20.625" style="33" customWidth="1"/>
    <col min="21" max="21" width="14.125" style="33" customWidth="1"/>
    <col min="22" max="16384" width="9.00390625" style="33" customWidth="1"/>
  </cols>
  <sheetData>
    <row r="1" spans="2:23" s="11" customFormat="1" ht="33.75" customHeight="1">
      <c r="B1" s="69"/>
      <c r="C1" s="69"/>
      <c r="D1" s="69"/>
      <c r="E1" s="71"/>
      <c r="F1" s="69"/>
      <c r="G1" s="69"/>
      <c r="H1" s="69"/>
      <c r="I1" s="69"/>
      <c r="J1" s="69"/>
      <c r="K1" s="72"/>
      <c r="L1" s="69"/>
      <c r="M1" s="77"/>
      <c r="N1" s="73"/>
      <c r="O1" s="73"/>
      <c r="P1" s="73"/>
      <c r="Q1" s="73"/>
      <c r="R1" s="74"/>
      <c r="S1" s="74"/>
      <c r="T1" s="74"/>
      <c r="U1" s="74"/>
      <c r="V1" s="74"/>
      <c r="W1" s="74"/>
    </row>
    <row r="2" spans="2:23" s="11" customFormat="1" ht="17.25" customHeight="1">
      <c r="B2" s="94" t="s">
        <v>147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74"/>
      <c r="S2" s="74"/>
      <c r="T2" s="74"/>
      <c r="U2" s="74"/>
      <c r="V2" s="74"/>
      <c r="W2" s="74"/>
    </row>
    <row r="3" spans="2:23" ht="17.25" customHeight="1">
      <c r="B3" s="95" t="s">
        <v>152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69"/>
      <c r="S3" s="69"/>
      <c r="T3" s="69"/>
      <c r="U3" s="69"/>
      <c r="V3" s="69"/>
      <c r="W3" s="69"/>
    </row>
    <row r="4" spans="2:23" ht="25.5" customHeight="1">
      <c r="B4" s="69"/>
      <c r="C4" s="69"/>
      <c r="D4" s="69"/>
      <c r="E4" s="71"/>
      <c r="F4" s="75" t="s">
        <v>146</v>
      </c>
      <c r="G4" s="69"/>
      <c r="H4" s="69"/>
      <c r="I4" s="69"/>
      <c r="J4" s="69"/>
      <c r="K4" s="96" t="s">
        <v>148</v>
      </c>
      <c r="L4" s="96"/>
      <c r="M4" s="96"/>
      <c r="N4" s="96"/>
      <c r="O4" s="73"/>
      <c r="P4" s="73"/>
      <c r="Q4" s="73"/>
      <c r="R4" s="69"/>
      <c r="S4" s="69"/>
      <c r="T4" s="69"/>
      <c r="U4" s="69"/>
      <c r="V4" s="69"/>
      <c r="W4" s="69"/>
    </row>
    <row r="5" spans="2:23" ht="20.25" customHeight="1">
      <c r="B5" s="19"/>
      <c r="C5" s="19"/>
      <c r="D5" s="19"/>
      <c r="E5" s="31"/>
      <c r="F5" s="18"/>
      <c r="G5" s="18"/>
      <c r="H5" s="18"/>
      <c r="I5" s="18"/>
      <c r="J5" s="18"/>
      <c r="K5" s="72"/>
      <c r="L5" s="73"/>
      <c r="M5" s="73"/>
      <c r="N5" s="73"/>
      <c r="O5" s="20"/>
      <c r="P5" s="20"/>
      <c r="Q5" s="21"/>
      <c r="R5" s="69"/>
      <c r="S5" s="69"/>
      <c r="T5" s="69"/>
      <c r="U5" s="69"/>
      <c r="V5" s="69"/>
      <c r="W5" s="69"/>
    </row>
    <row r="6" spans="2:23" ht="26.25" customHeight="1">
      <c r="B6" s="1" t="s">
        <v>76</v>
      </c>
      <c r="C6" s="12"/>
      <c r="D6" s="12"/>
      <c r="E6" s="32"/>
      <c r="F6" s="18"/>
      <c r="G6" s="18"/>
      <c r="H6" s="18"/>
      <c r="I6" s="18"/>
      <c r="J6" s="1"/>
      <c r="K6" s="44"/>
      <c r="L6" s="1"/>
      <c r="M6" s="1"/>
      <c r="N6" s="1"/>
      <c r="O6" s="1"/>
      <c r="P6" s="1"/>
      <c r="Q6" s="1"/>
      <c r="R6" s="69"/>
      <c r="S6" s="69"/>
      <c r="T6" s="69"/>
      <c r="U6" s="69"/>
      <c r="V6" s="69"/>
      <c r="W6" s="69"/>
    </row>
    <row r="7" spans="2:23" ht="6.75" customHeight="1">
      <c r="B7" s="1"/>
      <c r="C7" s="12"/>
      <c r="D7" s="12"/>
      <c r="E7" s="32"/>
      <c r="F7" s="1"/>
      <c r="G7" s="1"/>
      <c r="H7" s="1"/>
      <c r="I7" s="1"/>
      <c r="J7" s="1"/>
      <c r="K7" s="44"/>
      <c r="L7" s="1"/>
      <c r="M7" s="1"/>
      <c r="N7" s="1"/>
      <c r="O7" s="1"/>
      <c r="P7" s="1"/>
      <c r="Q7" s="1"/>
      <c r="U7" s="69"/>
      <c r="V7" s="69"/>
      <c r="W7" s="69"/>
    </row>
    <row r="8" spans="2:23" ht="18" customHeight="1">
      <c r="B8" s="90" t="s">
        <v>0</v>
      </c>
      <c r="C8" s="104" t="s">
        <v>119</v>
      </c>
      <c r="D8" s="107" t="s">
        <v>88</v>
      </c>
      <c r="E8" s="101" t="s">
        <v>132</v>
      </c>
      <c r="F8" s="101" t="s">
        <v>77</v>
      </c>
      <c r="G8" s="97" t="s">
        <v>1</v>
      </c>
      <c r="H8" s="83" t="s">
        <v>78</v>
      </c>
      <c r="I8" s="83"/>
      <c r="J8" s="83"/>
      <c r="K8" s="91" t="s">
        <v>138</v>
      </c>
      <c r="L8" s="83" t="s">
        <v>79</v>
      </c>
      <c r="M8" s="84" t="s">
        <v>80</v>
      </c>
      <c r="N8" s="85"/>
      <c r="O8" s="86"/>
      <c r="P8" s="100" t="s">
        <v>2</v>
      </c>
      <c r="Q8" s="79" t="s">
        <v>3</v>
      </c>
      <c r="R8" s="70"/>
      <c r="S8" s="70"/>
      <c r="U8" s="69"/>
      <c r="V8" s="69"/>
      <c r="W8" s="69"/>
    </row>
    <row r="9" spans="2:23" ht="18" customHeight="1">
      <c r="B9" s="90"/>
      <c r="C9" s="105"/>
      <c r="D9" s="108"/>
      <c r="E9" s="110"/>
      <c r="F9" s="102"/>
      <c r="G9" s="98"/>
      <c r="H9" s="83" t="s">
        <v>4</v>
      </c>
      <c r="I9" s="83"/>
      <c r="J9" s="83"/>
      <c r="K9" s="92"/>
      <c r="L9" s="83"/>
      <c r="M9" s="87"/>
      <c r="N9" s="88"/>
      <c r="O9" s="89"/>
      <c r="P9" s="100"/>
      <c r="Q9" s="79"/>
      <c r="R9" s="70"/>
      <c r="S9" s="70"/>
      <c r="U9" s="69"/>
      <c r="V9" s="69"/>
      <c r="W9" s="69"/>
    </row>
    <row r="10" spans="2:23" ht="24" customHeight="1">
      <c r="B10" s="90"/>
      <c r="C10" s="106"/>
      <c r="D10" s="109"/>
      <c r="E10" s="111"/>
      <c r="F10" s="103"/>
      <c r="G10" s="99"/>
      <c r="H10" s="2" t="s">
        <v>5</v>
      </c>
      <c r="I10" s="2" t="s">
        <v>6</v>
      </c>
      <c r="J10" s="2" t="s">
        <v>7</v>
      </c>
      <c r="K10" s="93"/>
      <c r="L10" s="83"/>
      <c r="M10" s="13" t="s">
        <v>5</v>
      </c>
      <c r="N10" s="13" t="s">
        <v>6</v>
      </c>
      <c r="O10" s="13" t="s">
        <v>7</v>
      </c>
      <c r="P10" s="13" t="s">
        <v>8</v>
      </c>
      <c r="Q10" s="79"/>
      <c r="R10" s="70"/>
      <c r="S10" s="70"/>
      <c r="U10" s="69"/>
      <c r="V10" s="69"/>
      <c r="W10" s="69"/>
    </row>
    <row r="11" spans="1:23" ht="30.75" customHeight="1">
      <c r="A11" s="33">
        <v>1</v>
      </c>
      <c r="B11" s="79" t="s">
        <v>81</v>
      </c>
      <c r="C11" s="7" t="s">
        <v>21</v>
      </c>
      <c r="D11" s="7" t="s">
        <v>89</v>
      </c>
      <c r="E11" s="29"/>
      <c r="F11" s="9" t="s">
        <v>9</v>
      </c>
      <c r="G11" s="3"/>
      <c r="H11" s="4">
        <v>225</v>
      </c>
      <c r="I11" s="4">
        <v>225</v>
      </c>
      <c r="J11" s="4">
        <v>175</v>
      </c>
      <c r="K11" s="45">
        <v>9900</v>
      </c>
      <c r="L11" s="22">
        <v>14.7</v>
      </c>
      <c r="M11" s="5">
        <v>38</v>
      </c>
      <c r="N11" s="5">
        <v>38</v>
      </c>
      <c r="O11" s="5">
        <v>50</v>
      </c>
      <c r="P11" s="23">
        <f>M11*N11*O11/1000000</f>
        <v>0.0722</v>
      </c>
      <c r="Q11" s="15">
        <v>2</v>
      </c>
      <c r="R11" s="15" t="s">
        <v>149</v>
      </c>
      <c r="S11" s="3">
        <f>+Q11*45</f>
        <v>90</v>
      </c>
      <c r="U11" s="69"/>
      <c r="V11" s="69"/>
      <c r="W11" s="69"/>
    </row>
    <row r="12" spans="1:23" ht="30.75" customHeight="1">
      <c r="A12" s="33">
        <v>2</v>
      </c>
      <c r="B12" s="79"/>
      <c r="C12" s="7" t="s">
        <v>41</v>
      </c>
      <c r="D12" s="7" t="s">
        <v>89</v>
      </c>
      <c r="E12" s="29"/>
      <c r="F12" s="9" t="s">
        <v>42</v>
      </c>
      <c r="G12" s="3"/>
      <c r="H12" s="4">
        <v>225</v>
      </c>
      <c r="I12" s="4">
        <v>225</v>
      </c>
      <c r="J12" s="4">
        <v>175</v>
      </c>
      <c r="K12" s="45">
        <v>9900</v>
      </c>
      <c r="L12" s="22">
        <v>14.7</v>
      </c>
      <c r="M12" s="5">
        <v>38</v>
      </c>
      <c r="N12" s="5">
        <v>38</v>
      </c>
      <c r="O12" s="5">
        <v>50</v>
      </c>
      <c r="P12" s="23">
        <f>M12*N12*O12/1000000</f>
        <v>0.0722</v>
      </c>
      <c r="Q12" s="15">
        <v>2</v>
      </c>
      <c r="R12" s="15" t="s">
        <v>149</v>
      </c>
      <c r="S12" s="3">
        <f aca="true" t="shared" si="0" ref="S12:S61">+Q12*45</f>
        <v>90</v>
      </c>
      <c r="U12" s="69"/>
      <c r="V12" s="69"/>
      <c r="W12" s="69"/>
    </row>
    <row r="13" spans="1:23" ht="30.75" customHeight="1">
      <c r="A13" s="33">
        <v>3</v>
      </c>
      <c r="B13" s="79"/>
      <c r="C13" s="7" t="s">
        <v>49</v>
      </c>
      <c r="D13" s="7" t="s">
        <v>90</v>
      </c>
      <c r="E13" s="29"/>
      <c r="F13" s="9" t="s">
        <v>47</v>
      </c>
      <c r="G13" s="3"/>
      <c r="H13" s="4">
        <v>200</v>
      </c>
      <c r="I13" s="4">
        <v>200</v>
      </c>
      <c r="J13" s="4">
        <v>160</v>
      </c>
      <c r="K13" s="45">
        <v>9300</v>
      </c>
      <c r="L13" s="22">
        <v>13.2</v>
      </c>
      <c r="M13" s="5">
        <v>38</v>
      </c>
      <c r="N13" s="5">
        <v>38</v>
      </c>
      <c r="O13" s="5">
        <v>46</v>
      </c>
      <c r="P13" s="23">
        <f>M13*N13*O13/1000000</f>
        <v>0.066424</v>
      </c>
      <c r="Q13" s="15">
        <v>2</v>
      </c>
      <c r="R13" s="15" t="s">
        <v>149</v>
      </c>
      <c r="S13" s="3">
        <f t="shared" si="0"/>
        <v>90</v>
      </c>
      <c r="U13" s="69"/>
      <c r="V13" s="69"/>
      <c r="W13" s="69"/>
    </row>
    <row r="14" spans="1:23" ht="30.75" customHeight="1">
      <c r="A14" s="33">
        <v>4</v>
      </c>
      <c r="B14" s="79"/>
      <c r="C14" s="7" t="s">
        <v>50</v>
      </c>
      <c r="D14" s="7" t="s">
        <v>90</v>
      </c>
      <c r="E14" s="29"/>
      <c r="F14" s="9" t="s">
        <v>48</v>
      </c>
      <c r="G14" s="3"/>
      <c r="H14" s="4">
        <v>265</v>
      </c>
      <c r="I14" s="4">
        <v>200</v>
      </c>
      <c r="J14" s="4">
        <v>200</v>
      </c>
      <c r="K14" s="45">
        <v>10200</v>
      </c>
      <c r="L14" s="22">
        <v>13.8</v>
      </c>
      <c r="M14" s="5">
        <v>38</v>
      </c>
      <c r="N14" s="5">
        <v>38</v>
      </c>
      <c r="O14" s="5">
        <v>47</v>
      </c>
      <c r="P14" s="23">
        <f>M14*N14*O14/1000000</f>
        <v>0.067868</v>
      </c>
      <c r="Q14" s="15">
        <v>2</v>
      </c>
      <c r="R14" s="15" t="s">
        <v>149</v>
      </c>
      <c r="S14" s="3">
        <f t="shared" si="0"/>
        <v>90</v>
      </c>
      <c r="U14" s="69"/>
      <c r="V14" s="69"/>
      <c r="W14" s="69"/>
    </row>
    <row r="15" spans="1:23" ht="30.75" customHeight="1">
      <c r="A15" s="33">
        <v>5</v>
      </c>
      <c r="B15" s="79"/>
      <c r="C15" s="7">
        <v>9070</v>
      </c>
      <c r="D15" s="7" t="s">
        <v>90</v>
      </c>
      <c r="E15" s="29"/>
      <c r="F15" s="9" t="s">
        <v>10</v>
      </c>
      <c r="G15" s="3"/>
      <c r="H15" s="4">
        <v>280</v>
      </c>
      <c r="I15" s="4">
        <v>210</v>
      </c>
      <c r="J15" s="4">
        <v>185</v>
      </c>
      <c r="K15" s="45">
        <v>10800</v>
      </c>
      <c r="L15" s="22">
        <v>14.7</v>
      </c>
      <c r="M15" s="5">
        <v>38</v>
      </c>
      <c r="N15" s="5">
        <v>38</v>
      </c>
      <c r="O15" s="5">
        <v>50</v>
      </c>
      <c r="P15" s="23">
        <f aca="true" t="shared" si="1" ref="P15:P51">M15*N15*O15/1000000</f>
        <v>0.0722</v>
      </c>
      <c r="Q15" s="15">
        <v>2</v>
      </c>
      <c r="R15" s="15" t="s">
        <v>149</v>
      </c>
      <c r="S15" s="3">
        <f t="shared" si="0"/>
        <v>90</v>
      </c>
      <c r="U15" s="69"/>
      <c r="V15" s="69"/>
      <c r="W15" s="69"/>
    </row>
    <row r="16" spans="1:23" ht="30.75" customHeight="1">
      <c r="A16" s="33">
        <v>6</v>
      </c>
      <c r="B16" s="79"/>
      <c r="C16" s="7">
        <v>9201</v>
      </c>
      <c r="D16" s="7" t="s">
        <v>91</v>
      </c>
      <c r="E16" s="29"/>
      <c r="F16" s="9" t="s">
        <v>11</v>
      </c>
      <c r="G16" s="3"/>
      <c r="H16" s="4">
        <v>300</v>
      </c>
      <c r="I16" s="4">
        <v>225</v>
      </c>
      <c r="J16" s="4">
        <v>175</v>
      </c>
      <c r="K16" s="45">
        <v>10800</v>
      </c>
      <c r="L16" s="22">
        <v>15.6</v>
      </c>
      <c r="M16" s="5">
        <v>38</v>
      </c>
      <c r="N16" s="5">
        <v>38</v>
      </c>
      <c r="O16" s="5">
        <v>50</v>
      </c>
      <c r="P16" s="23">
        <f t="shared" si="1"/>
        <v>0.0722</v>
      </c>
      <c r="Q16" s="15">
        <v>2</v>
      </c>
      <c r="R16" s="15" t="s">
        <v>149</v>
      </c>
      <c r="S16" s="3">
        <f t="shared" si="0"/>
        <v>90</v>
      </c>
      <c r="U16" s="69"/>
      <c r="V16" s="69"/>
      <c r="W16" s="69"/>
    </row>
    <row r="17" spans="1:23" ht="30.75" customHeight="1">
      <c r="A17" s="33">
        <v>7</v>
      </c>
      <c r="B17" s="79"/>
      <c r="C17" s="8" t="s">
        <v>59</v>
      </c>
      <c r="D17" s="8" t="s">
        <v>91</v>
      </c>
      <c r="E17" s="30" t="s">
        <v>134</v>
      </c>
      <c r="F17" s="27" t="s">
        <v>120</v>
      </c>
      <c r="G17" s="14"/>
      <c r="H17" s="4">
        <v>300</v>
      </c>
      <c r="I17" s="4">
        <v>225</v>
      </c>
      <c r="J17" s="4">
        <v>175</v>
      </c>
      <c r="K17" s="45">
        <v>10800</v>
      </c>
      <c r="L17" s="22">
        <v>15.6</v>
      </c>
      <c r="M17" s="5">
        <v>38</v>
      </c>
      <c r="N17" s="5">
        <v>38</v>
      </c>
      <c r="O17" s="5">
        <v>50</v>
      </c>
      <c r="P17" s="23">
        <f>M17*N17*O17/1000000</f>
        <v>0.0722</v>
      </c>
      <c r="Q17" s="15">
        <v>2</v>
      </c>
      <c r="R17" s="15" t="s">
        <v>149</v>
      </c>
      <c r="S17" s="3">
        <f t="shared" si="0"/>
        <v>90</v>
      </c>
      <c r="U17" s="69"/>
      <c r="V17" s="69"/>
      <c r="W17" s="69"/>
    </row>
    <row r="18" spans="1:23" ht="30.75" customHeight="1">
      <c r="A18" s="33">
        <v>8</v>
      </c>
      <c r="B18" s="79"/>
      <c r="C18" s="7" t="s">
        <v>32</v>
      </c>
      <c r="D18" s="7" t="s">
        <v>89</v>
      </c>
      <c r="E18" s="29"/>
      <c r="F18" s="9" t="s">
        <v>9</v>
      </c>
      <c r="G18" s="3"/>
      <c r="H18" s="4">
        <v>205</v>
      </c>
      <c r="I18" s="4">
        <v>200</v>
      </c>
      <c r="J18" s="4">
        <v>160</v>
      </c>
      <c r="K18" s="45">
        <v>9700</v>
      </c>
      <c r="L18" s="22">
        <v>13.9</v>
      </c>
      <c r="M18" s="5">
        <v>38</v>
      </c>
      <c r="N18" s="5">
        <v>38</v>
      </c>
      <c r="O18" s="5">
        <v>50</v>
      </c>
      <c r="P18" s="23">
        <f>M18*N18*O18/1000000</f>
        <v>0.0722</v>
      </c>
      <c r="Q18" s="15">
        <v>2</v>
      </c>
      <c r="R18" s="15" t="s">
        <v>149</v>
      </c>
      <c r="S18" s="3">
        <f t="shared" si="0"/>
        <v>90</v>
      </c>
      <c r="U18" s="69"/>
      <c r="V18" s="69"/>
      <c r="W18" s="69"/>
    </row>
    <row r="19" spans="1:23" ht="30.75" customHeight="1">
      <c r="A19" s="33">
        <v>9</v>
      </c>
      <c r="B19" s="79"/>
      <c r="C19" s="8" t="s">
        <v>60</v>
      </c>
      <c r="D19" s="8" t="s">
        <v>91</v>
      </c>
      <c r="E19" s="30" t="s">
        <v>133</v>
      </c>
      <c r="F19" s="27" t="s">
        <v>12</v>
      </c>
      <c r="G19" s="14"/>
      <c r="H19" s="16">
        <v>280</v>
      </c>
      <c r="I19" s="16">
        <v>210</v>
      </c>
      <c r="J19" s="16">
        <v>210</v>
      </c>
      <c r="K19" s="45">
        <v>10800</v>
      </c>
      <c r="L19" s="22">
        <v>15.1</v>
      </c>
      <c r="M19" s="5">
        <v>38</v>
      </c>
      <c r="N19" s="5">
        <v>38</v>
      </c>
      <c r="O19" s="35">
        <v>52</v>
      </c>
      <c r="P19" s="23">
        <f>M19*N19*O19/1000000</f>
        <v>0.075088</v>
      </c>
      <c r="Q19" s="15">
        <v>2</v>
      </c>
      <c r="R19" s="15" t="s">
        <v>149</v>
      </c>
      <c r="S19" s="3">
        <f t="shared" si="0"/>
        <v>90</v>
      </c>
      <c r="U19" s="69"/>
      <c r="V19" s="69"/>
      <c r="W19" s="69"/>
    </row>
    <row r="20" spans="1:23" ht="30.75" customHeight="1">
      <c r="A20" s="33">
        <v>10</v>
      </c>
      <c r="B20" s="80" t="s">
        <v>82</v>
      </c>
      <c r="C20" s="7" t="s">
        <v>19</v>
      </c>
      <c r="D20" s="7" t="s">
        <v>92</v>
      </c>
      <c r="E20" s="29"/>
      <c r="F20" s="9" t="s">
        <v>12</v>
      </c>
      <c r="G20" s="3"/>
      <c r="H20" s="4">
        <v>365</v>
      </c>
      <c r="I20" s="4">
        <v>265</v>
      </c>
      <c r="J20" s="4">
        <v>215</v>
      </c>
      <c r="K20" s="45">
        <v>13800</v>
      </c>
      <c r="L20" s="22">
        <v>18.3</v>
      </c>
      <c r="M20" s="5">
        <v>38</v>
      </c>
      <c r="N20" s="5">
        <v>38</v>
      </c>
      <c r="O20" s="5">
        <v>54</v>
      </c>
      <c r="P20" s="23">
        <f t="shared" si="1"/>
        <v>0.077976</v>
      </c>
      <c r="Q20" s="15">
        <v>3</v>
      </c>
      <c r="R20" s="15" t="s">
        <v>150</v>
      </c>
      <c r="S20" s="3">
        <f t="shared" si="0"/>
        <v>135</v>
      </c>
      <c r="U20" s="69"/>
      <c r="V20" s="69"/>
      <c r="W20" s="69"/>
    </row>
    <row r="21" spans="1:23" ht="30.75" customHeight="1">
      <c r="A21" s="33">
        <v>11</v>
      </c>
      <c r="B21" s="81"/>
      <c r="C21" s="7" t="s">
        <v>64</v>
      </c>
      <c r="D21" s="7" t="s">
        <v>92</v>
      </c>
      <c r="E21" s="29"/>
      <c r="F21" s="9" t="s">
        <v>12</v>
      </c>
      <c r="G21" s="3"/>
      <c r="H21" s="4">
        <v>365</v>
      </c>
      <c r="I21" s="4">
        <v>265</v>
      </c>
      <c r="J21" s="4">
        <v>215</v>
      </c>
      <c r="K21" s="45">
        <v>13800</v>
      </c>
      <c r="L21" s="22">
        <v>18.3</v>
      </c>
      <c r="M21" s="5">
        <v>38</v>
      </c>
      <c r="N21" s="5">
        <v>38</v>
      </c>
      <c r="O21" s="5">
        <v>54</v>
      </c>
      <c r="P21" s="23">
        <f>M21*N21*O21/1000000</f>
        <v>0.077976</v>
      </c>
      <c r="Q21" s="15">
        <v>3</v>
      </c>
      <c r="R21" s="15" t="s">
        <v>150</v>
      </c>
      <c r="S21" s="3">
        <f t="shared" si="0"/>
        <v>135</v>
      </c>
      <c r="U21" s="69"/>
      <c r="V21" s="69"/>
      <c r="W21" s="69"/>
    </row>
    <row r="22" spans="1:23" ht="30.75" customHeight="1">
      <c r="A22" s="33">
        <v>12</v>
      </c>
      <c r="B22" s="81"/>
      <c r="C22" s="7" t="s">
        <v>65</v>
      </c>
      <c r="D22" s="7" t="s">
        <v>92</v>
      </c>
      <c r="E22" s="29"/>
      <c r="F22" s="9" t="s">
        <v>12</v>
      </c>
      <c r="G22" s="3"/>
      <c r="H22" s="4">
        <v>365</v>
      </c>
      <c r="I22" s="4">
        <v>265</v>
      </c>
      <c r="J22" s="4">
        <v>215</v>
      </c>
      <c r="K22" s="45">
        <v>13800</v>
      </c>
      <c r="L22" s="22">
        <v>18.3</v>
      </c>
      <c r="M22" s="5">
        <v>38</v>
      </c>
      <c r="N22" s="5">
        <v>38</v>
      </c>
      <c r="O22" s="5">
        <v>54</v>
      </c>
      <c r="P22" s="23">
        <f>M22*N22*O22/1000000</f>
        <v>0.077976</v>
      </c>
      <c r="Q22" s="15">
        <v>3</v>
      </c>
      <c r="R22" s="15" t="s">
        <v>150</v>
      </c>
      <c r="S22" s="3">
        <f t="shared" si="0"/>
        <v>135</v>
      </c>
      <c r="U22" s="69"/>
      <c r="V22" s="69"/>
      <c r="W22" s="69"/>
    </row>
    <row r="23" spans="1:23" ht="30.75" customHeight="1">
      <c r="A23" s="33">
        <v>13</v>
      </c>
      <c r="B23" s="81"/>
      <c r="C23" s="7" t="s">
        <v>20</v>
      </c>
      <c r="D23" s="7" t="s">
        <v>93</v>
      </c>
      <c r="E23" s="29"/>
      <c r="F23" s="9" t="s">
        <v>121</v>
      </c>
      <c r="G23" s="3"/>
      <c r="H23" s="4">
        <v>375</v>
      </c>
      <c r="I23" s="4">
        <v>275</v>
      </c>
      <c r="J23" s="4">
        <v>255</v>
      </c>
      <c r="K23" s="45">
        <v>14200</v>
      </c>
      <c r="L23" s="22">
        <v>17.8</v>
      </c>
      <c r="M23" s="5">
        <v>38</v>
      </c>
      <c r="N23" s="5">
        <v>38</v>
      </c>
      <c r="O23" s="5">
        <v>54</v>
      </c>
      <c r="P23" s="23">
        <f t="shared" si="1"/>
        <v>0.077976</v>
      </c>
      <c r="Q23" s="15">
        <v>3</v>
      </c>
      <c r="R23" s="15" t="s">
        <v>150</v>
      </c>
      <c r="S23" s="3">
        <f t="shared" si="0"/>
        <v>135</v>
      </c>
      <c r="U23" s="69"/>
      <c r="V23" s="69"/>
      <c r="W23" s="69"/>
    </row>
    <row r="24" spans="1:23" ht="30.75" customHeight="1">
      <c r="A24" s="33">
        <v>14</v>
      </c>
      <c r="B24" s="81"/>
      <c r="C24" s="36" t="s">
        <v>23</v>
      </c>
      <c r="D24" s="36" t="s">
        <v>94</v>
      </c>
      <c r="E24" s="37"/>
      <c r="F24" s="9" t="s">
        <v>24</v>
      </c>
      <c r="G24" s="3"/>
      <c r="H24" s="4">
        <v>325</v>
      </c>
      <c r="I24" s="4">
        <v>300</v>
      </c>
      <c r="J24" s="4">
        <v>220</v>
      </c>
      <c r="K24" s="45">
        <v>19000</v>
      </c>
      <c r="L24" s="22">
        <v>22.5</v>
      </c>
      <c r="M24" s="5">
        <v>76</v>
      </c>
      <c r="N24" s="5">
        <v>45</v>
      </c>
      <c r="O24" s="5">
        <v>43</v>
      </c>
      <c r="P24" s="23">
        <f t="shared" si="1"/>
        <v>0.14706</v>
      </c>
      <c r="Q24" s="15">
        <v>3</v>
      </c>
      <c r="R24" s="15" t="s">
        <v>150</v>
      </c>
      <c r="S24" s="3">
        <f t="shared" si="0"/>
        <v>135</v>
      </c>
      <c r="U24" s="69"/>
      <c r="V24" s="69"/>
      <c r="W24" s="69"/>
    </row>
    <row r="25" spans="1:23" ht="30.75" customHeight="1">
      <c r="A25" s="33">
        <v>15</v>
      </c>
      <c r="B25" s="81"/>
      <c r="C25" s="7" t="s">
        <v>22</v>
      </c>
      <c r="D25" s="7" t="s">
        <v>95</v>
      </c>
      <c r="E25" s="29"/>
      <c r="F25" s="9" t="s">
        <v>28</v>
      </c>
      <c r="G25" s="3"/>
      <c r="H25" s="4">
        <v>300</v>
      </c>
      <c r="I25" s="4">
        <v>280</v>
      </c>
      <c r="J25" s="4">
        <v>210</v>
      </c>
      <c r="K25" s="45">
        <v>13400</v>
      </c>
      <c r="L25" s="22">
        <v>16.6</v>
      </c>
      <c r="M25" s="5">
        <v>38</v>
      </c>
      <c r="N25" s="5">
        <v>38</v>
      </c>
      <c r="O25" s="5">
        <v>63</v>
      </c>
      <c r="P25" s="23">
        <f t="shared" si="1"/>
        <v>0.090972</v>
      </c>
      <c r="Q25" s="15">
        <v>3</v>
      </c>
      <c r="R25" s="15" t="s">
        <v>150</v>
      </c>
      <c r="S25" s="3">
        <f t="shared" si="0"/>
        <v>135</v>
      </c>
      <c r="U25" s="69"/>
      <c r="V25" s="69"/>
      <c r="W25" s="69"/>
    </row>
    <row r="26" spans="1:23" ht="30.75" customHeight="1">
      <c r="A26" s="33">
        <v>16</v>
      </c>
      <c r="B26" s="81"/>
      <c r="C26" s="7" t="s">
        <v>36</v>
      </c>
      <c r="D26" s="7" t="s">
        <v>96</v>
      </c>
      <c r="E26" s="29"/>
      <c r="F26" s="9" t="s">
        <v>44</v>
      </c>
      <c r="G26" s="3"/>
      <c r="H26" s="4">
        <v>300</v>
      </c>
      <c r="I26" s="4">
        <v>280</v>
      </c>
      <c r="J26" s="4">
        <v>175</v>
      </c>
      <c r="K26" s="45">
        <v>13900</v>
      </c>
      <c r="L26" s="22">
        <v>16.8</v>
      </c>
      <c r="M26" s="5">
        <v>38</v>
      </c>
      <c r="N26" s="5">
        <v>38</v>
      </c>
      <c r="O26" s="5">
        <v>63</v>
      </c>
      <c r="P26" s="23">
        <f t="shared" si="1"/>
        <v>0.090972</v>
      </c>
      <c r="Q26" s="15">
        <v>3</v>
      </c>
      <c r="R26" s="15" t="s">
        <v>150</v>
      </c>
      <c r="S26" s="3">
        <f t="shared" si="0"/>
        <v>135</v>
      </c>
      <c r="U26" s="69"/>
      <c r="V26" s="69"/>
      <c r="W26" s="69"/>
    </row>
    <row r="27" spans="1:23" ht="30.75" customHeight="1">
      <c r="A27" s="33">
        <v>17</v>
      </c>
      <c r="B27" s="81"/>
      <c r="C27" s="7" t="s">
        <v>62</v>
      </c>
      <c r="D27" s="7" t="s">
        <v>97</v>
      </c>
      <c r="E27" s="29" t="s">
        <v>134</v>
      </c>
      <c r="F27" s="9" t="s">
        <v>122</v>
      </c>
      <c r="G27" s="3"/>
      <c r="H27" s="4">
        <v>350</v>
      </c>
      <c r="I27" s="4">
        <v>210</v>
      </c>
      <c r="J27" s="4">
        <v>200</v>
      </c>
      <c r="K27" s="45">
        <v>16000</v>
      </c>
      <c r="L27" s="22">
        <v>19.3</v>
      </c>
      <c r="M27" s="5">
        <v>45</v>
      </c>
      <c r="N27" s="5">
        <v>43</v>
      </c>
      <c r="O27" s="5">
        <v>58</v>
      </c>
      <c r="P27" s="23">
        <f aca="true" t="shared" si="2" ref="P27:P33">M27*N27*O27/1000000</f>
        <v>0.11223</v>
      </c>
      <c r="Q27" s="15">
        <v>2</v>
      </c>
      <c r="R27" s="15" t="s">
        <v>150</v>
      </c>
      <c r="S27" s="3">
        <f t="shared" si="0"/>
        <v>90</v>
      </c>
      <c r="U27" s="69"/>
      <c r="V27" s="69"/>
      <c r="W27" s="69"/>
    </row>
    <row r="28" spans="1:23" ht="30.75" customHeight="1">
      <c r="A28" s="33">
        <v>18</v>
      </c>
      <c r="B28" s="81"/>
      <c r="C28" s="7" t="s">
        <v>63</v>
      </c>
      <c r="D28" s="7" t="s">
        <v>98</v>
      </c>
      <c r="E28" s="29" t="s">
        <v>134</v>
      </c>
      <c r="F28" s="9" t="s">
        <v>123</v>
      </c>
      <c r="G28" s="3"/>
      <c r="H28" s="4">
        <v>290</v>
      </c>
      <c r="I28" s="4">
        <v>260</v>
      </c>
      <c r="J28" s="4">
        <v>170</v>
      </c>
      <c r="K28" s="45">
        <v>13900</v>
      </c>
      <c r="L28" s="22">
        <v>16.3</v>
      </c>
      <c r="M28" s="5">
        <v>38</v>
      </c>
      <c r="N28" s="5">
        <v>38</v>
      </c>
      <c r="O28" s="5">
        <v>68</v>
      </c>
      <c r="P28" s="23">
        <f t="shared" si="2"/>
        <v>0.098192</v>
      </c>
      <c r="Q28" s="15">
        <v>3</v>
      </c>
      <c r="R28" s="15" t="s">
        <v>150</v>
      </c>
      <c r="S28" s="3">
        <f t="shared" si="0"/>
        <v>135</v>
      </c>
      <c r="U28" s="69"/>
      <c r="V28" s="69"/>
      <c r="W28" s="69"/>
    </row>
    <row r="29" spans="1:23" ht="30.75" customHeight="1">
      <c r="A29" s="33">
        <v>19</v>
      </c>
      <c r="B29" s="81"/>
      <c r="C29" s="7" t="s">
        <v>34</v>
      </c>
      <c r="D29" s="7" t="s">
        <v>99</v>
      </c>
      <c r="E29" s="29"/>
      <c r="F29" s="9" t="s">
        <v>35</v>
      </c>
      <c r="G29" s="3"/>
      <c r="H29" s="4">
        <v>330</v>
      </c>
      <c r="I29" s="4">
        <v>230</v>
      </c>
      <c r="J29" s="4">
        <v>230</v>
      </c>
      <c r="K29" s="45">
        <v>12900</v>
      </c>
      <c r="L29" s="22">
        <v>16.5</v>
      </c>
      <c r="M29" s="5">
        <v>38</v>
      </c>
      <c r="N29" s="5">
        <v>38</v>
      </c>
      <c r="O29" s="5">
        <v>58</v>
      </c>
      <c r="P29" s="23">
        <f t="shared" si="2"/>
        <v>0.083752</v>
      </c>
      <c r="Q29" s="15">
        <v>3</v>
      </c>
      <c r="R29" s="15" t="s">
        <v>150</v>
      </c>
      <c r="S29" s="3">
        <f t="shared" si="0"/>
        <v>135</v>
      </c>
      <c r="U29" s="69"/>
      <c r="V29" s="69"/>
      <c r="W29" s="69"/>
    </row>
    <row r="30" spans="1:23" ht="30.75" customHeight="1">
      <c r="A30" s="33">
        <v>20</v>
      </c>
      <c r="B30" s="81"/>
      <c r="C30" s="7" t="s">
        <v>33</v>
      </c>
      <c r="D30" s="7" t="s">
        <v>99</v>
      </c>
      <c r="E30" s="29"/>
      <c r="F30" s="9" t="s">
        <v>11</v>
      </c>
      <c r="G30" s="3"/>
      <c r="H30" s="4">
        <v>330</v>
      </c>
      <c r="I30" s="4">
        <v>230</v>
      </c>
      <c r="J30" s="4">
        <v>230</v>
      </c>
      <c r="K30" s="45">
        <v>13100</v>
      </c>
      <c r="L30" s="22">
        <v>16.5</v>
      </c>
      <c r="M30" s="5">
        <v>38</v>
      </c>
      <c r="N30" s="5">
        <v>38</v>
      </c>
      <c r="O30" s="5">
        <v>58</v>
      </c>
      <c r="P30" s="23">
        <f t="shared" si="2"/>
        <v>0.083752</v>
      </c>
      <c r="Q30" s="15">
        <v>3</v>
      </c>
      <c r="R30" s="15" t="s">
        <v>150</v>
      </c>
      <c r="S30" s="3">
        <f t="shared" si="0"/>
        <v>135</v>
      </c>
      <c r="U30" s="69"/>
      <c r="V30" s="69"/>
      <c r="W30" s="69"/>
    </row>
    <row r="31" spans="1:23" ht="30.75" customHeight="1">
      <c r="A31" s="33">
        <v>21</v>
      </c>
      <c r="B31" s="82"/>
      <c r="C31" s="7" t="s">
        <v>66</v>
      </c>
      <c r="D31" s="7" t="s">
        <v>97</v>
      </c>
      <c r="E31" s="29" t="s">
        <v>134</v>
      </c>
      <c r="F31" s="9" t="s">
        <v>12</v>
      </c>
      <c r="G31" s="3"/>
      <c r="H31" s="4">
        <v>300</v>
      </c>
      <c r="I31" s="4">
        <v>230</v>
      </c>
      <c r="J31" s="38">
        <v>230</v>
      </c>
      <c r="K31" s="45">
        <v>13700</v>
      </c>
      <c r="L31" s="22">
        <v>15.2</v>
      </c>
      <c r="M31" s="5">
        <v>38</v>
      </c>
      <c r="N31" s="5">
        <v>38</v>
      </c>
      <c r="O31" s="35">
        <v>54</v>
      </c>
      <c r="P31" s="23">
        <f t="shared" si="2"/>
        <v>0.077976</v>
      </c>
      <c r="Q31" s="15">
        <v>2</v>
      </c>
      <c r="R31" s="15" t="s">
        <v>150</v>
      </c>
      <c r="S31" s="3">
        <f t="shared" si="0"/>
        <v>90</v>
      </c>
      <c r="U31" s="69"/>
      <c r="V31" s="69"/>
      <c r="W31" s="69"/>
    </row>
    <row r="32" spans="1:23" ht="30.75" customHeight="1">
      <c r="A32" s="33">
        <v>22</v>
      </c>
      <c r="B32" s="80" t="s">
        <v>83</v>
      </c>
      <c r="C32" s="7" t="s">
        <v>61</v>
      </c>
      <c r="D32" s="7" t="s">
        <v>100</v>
      </c>
      <c r="E32" s="29" t="s">
        <v>134</v>
      </c>
      <c r="F32" s="9" t="s">
        <v>124</v>
      </c>
      <c r="G32" s="3"/>
      <c r="H32" s="4">
        <v>320</v>
      </c>
      <c r="I32" s="4">
        <v>280</v>
      </c>
      <c r="J32" s="4">
        <v>227</v>
      </c>
      <c r="K32" s="45">
        <v>20000</v>
      </c>
      <c r="L32" s="22">
        <v>22.1</v>
      </c>
      <c r="M32" s="5">
        <v>65</v>
      </c>
      <c r="N32" s="5">
        <v>45</v>
      </c>
      <c r="O32" s="5">
        <v>43</v>
      </c>
      <c r="P32" s="23">
        <f>M32*N32*O32/1000000</f>
        <v>0.125775</v>
      </c>
      <c r="Q32" s="15">
        <v>3</v>
      </c>
      <c r="R32" s="15" t="s">
        <v>151</v>
      </c>
      <c r="S32" s="3">
        <f t="shared" si="0"/>
        <v>135</v>
      </c>
      <c r="U32" s="69"/>
      <c r="V32" s="69"/>
      <c r="W32" s="69"/>
    </row>
    <row r="33" spans="1:23" ht="30.75" customHeight="1">
      <c r="A33" s="33">
        <v>23</v>
      </c>
      <c r="B33" s="81"/>
      <c r="C33" s="7" t="s">
        <v>67</v>
      </c>
      <c r="D33" s="7" t="s">
        <v>101</v>
      </c>
      <c r="E33" s="29" t="s">
        <v>134</v>
      </c>
      <c r="F33" s="9" t="s">
        <v>125</v>
      </c>
      <c r="G33" s="3"/>
      <c r="H33" s="4">
        <v>475</v>
      </c>
      <c r="I33" s="4">
        <v>390</v>
      </c>
      <c r="J33" s="4">
        <v>260</v>
      </c>
      <c r="K33" s="45">
        <v>28900</v>
      </c>
      <c r="L33" s="22">
        <v>35.6</v>
      </c>
      <c r="M33" s="5">
        <v>84</v>
      </c>
      <c r="N33" s="5">
        <v>45</v>
      </c>
      <c r="O33" s="5">
        <v>43</v>
      </c>
      <c r="P33" s="23">
        <f t="shared" si="2"/>
        <v>0.16254</v>
      </c>
      <c r="Q33" s="15">
        <v>5</v>
      </c>
      <c r="R33" s="15" t="s">
        <v>151</v>
      </c>
      <c r="S33" s="3">
        <f t="shared" si="0"/>
        <v>225</v>
      </c>
      <c r="U33" s="69"/>
      <c r="V33" s="69"/>
      <c r="W33" s="69"/>
    </row>
    <row r="34" spans="1:23" ht="30.75" customHeight="1">
      <c r="A34" s="33">
        <v>24</v>
      </c>
      <c r="B34" s="81"/>
      <c r="C34" s="7" t="s">
        <v>37</v>
      </c>
      <c r="D34" s="7" t="s">
        <v>102</v>
      </c>
      <c r="E34" s="29"/>
      <c r="F34" s="9" t="s">
        <v>13</v>
      </c>
      <c r="G34" s="3"/>
      <c r="H34" s="4">
        <v>490</v>
      </c>
      <c r="I34" s="4">
        <v>215</v>
      </c>
      <c r="J34" s="4">
        <v>230</v>
      </c>
      <c r="K34" s="45">
        <v>20500</v>
      </c>
      <c r="L34" s="22">
        <v>23.4</v>
      </c>
      <c r="M34" s="5">
        <v>65</v>
      </c>
      <c r="N34" s="5">
        <v>45</v>
      </c>
      <c r="O34" s="5">
        <v>43</v>
      </c>
      <c r="P34" s="23">
        <f t="shared" si="1"/>
        <v>0.125775</v>
      </c>
      <c r="Q34" s="15">
        <v>3</v>
      </c>
      <c r="R34" s="15" t="s">
        <v>151</v>
      </c>
      <c r="S34" s="3">
        <f t="shared" si="0"/>
        <v>135</v>
      </c>
      <c r="U34" s="69"/>
      <c r="V34" s="69"/>
      <c r="W34" s="69"/>
    </row>
    <row r="35" spans="1:23" ht="30.75" customHeight="1">
      <c r="A35" s="33">
        <v>25</v>
      </c>
      <c r="B35" s="81"/>
      <c r="C35" s="7">
        <v>9058</v>
      </c>
      <c r="D35" s="7" t="s">
        <v>103</v>
      </c>
      <c r="E35" s="29"/>
      <c r="F35" s="9" t="s">
        <v>14</v>
      </c>
      <c r="G35" s="3"/>
      <c r="H35" s="4">
        <v>430</v>
      </c>
      <c r="I35" s="4">
        <v>235</v>
      </c>
      <c r="J35" s="4">
        <v>245</v>
      </c>
      <c r="K35" s="45">
        <v>20500</v>
      </c>
      <c r="L35" s="22">
        <v>25.1</v>
      </c>
      <c r="M35" s="5">
        <v>72</v>
      </c>
      <c r="N35" s="5">
        <v>45</v>
      </c>
      <c r="O35" s="5">
        <v>43</v>
      </c>
      <c r="P35" s="23">
        <f t="shared" si="1"/>
        <v>0.13932</v>
      </c>
      <c r="Q35" s="15">
        <v>4</v>
      </c>
      <c r="R35" s="15" t="s">
        <v>151</v>
      </c>
      <c r="S35" s="3">
        <f t="shared" si="0"/>
        <v>180</v>
      </c>
      <c r="U35" s="69"/>
      <c r="V35" s="69"/>
      <c r="W35" s="69"/>
    </row>
    <row r="36" spans="1:23" ht="30.75" customHeight="1">
      <c r="A36" s="33">
        <v>26</v>
      </c>
      <c r="B36" s="81"/>
      <c r="C36" s="7">
        <v>9060</v>
      </c>
      <c r="D36" s="7" t="s">
        <v>104</v>
      </c>
      <c r="E36" s="29"/>
      <c r="F36" s="9" t="s">
        <v>29</v>
      </c>
      <c r="G36" s="3"/>
      <c r="H36" s="4">
        <v>360</v>
      </c>
      <c r="I36" s="4">
        <v>300</v>
      </c>
      <c r="J36" s="4">
        <v>240</v>
      </c>
      <c r="K36" s="45">
        <v>25600</v>
      </c>
      <c r="L36" s="22">
        <v>28.2</v>
      </c>
      <c r="M36" s="10">
        <v>80</v>
      </c>
      <c r="N36" s="10">
        <v>45</v>
      </c>
      <c r="O36" s="10">
        <v>43</v>
      </c>
      <c r="P36" s="23">
        <f t="shared" si="1"/>
        <v>0.1548</v>
      </c>
      <c r="Q36" s="15">
        <v>4</v>
      </c>
      <c r="R36" s="15" t="s">
        <v>151</v>
      </c>
      <c r="S36" s="3">
        <f t="shared" si="0"/>
        <v>180</v>
      </c>
      <c r="U36" s="69"/>
      <c r="V36" s="69"/>
      <c r="W36" s="69"/>
    </row>
    <row r="37" spans="1:23" ht="30.75" customHeight="1">
      <c r="A37" s="33">
        <v>27</v>
      </c>
      <c r="B37" s="81"/>
      <c r="C37" s="7">
        <v>9063</v>
      </c>
      <c r="D37" s="7" t="s">
        <v>102</v>
      </c>
      <c r="E37" s="29"/>
      <c r="F37" s="9" t="s">
        <v>15</v>
      </c>
      <c r="G37" s="3"/>
      <c r="H37" s="6">
        <v>560</v>
      </c>
      <c r="I37" s="6">
        <v>255</v>
      </c>
      <c r="J37" s="6">
        <v>190</v>
      </c>
      <c r="K37" s="45">
        <v>28700</v>
      </c>
      <c r="L37" s="22">
        <v>33.6</v>
      </c>
      <c r="M37" s="10">
        <v>78</v>
      </c>
      <c r="N37" s="10">
        <v>45</v>
      </c>
      <c r="O37" s="10">
        <v>43</v>
      </c>
      <c r="P37" s="23">
        <f t="shared" si="1"/>
        <v>0.15093</v>
      </c>
      <c r="Q37" s="15">
        <v>4</v>
      </c>
      <c r="R37" s="15" t="s">
        <v>151</v>
      </c>
      <c r="S37" s="3">
        <f t="shared" si="0"/>
        <v>180</v>
      </c>
      <c r="U37" s="69"/>
      <c r="V37" s="69"/>
      <c r="W37" s="69"/>
    </row>
    <row r="38" spans="1:23" ht="30.75" customHeight="1">
      <c r="A38" s="33">
        <v>28</v>
      </c>
      <c r="B38" s="81"/>
      <c r="C38" s="7" t="s">
        <v>40</v>
      </c>
      <c r="D38" s="7" t="s">
        <v>103</v>
      </c>
      <c r="E38" s="29"/>
      <c r="F38" s="9" t="s">
        <v>46</v>
      </c>
      <c r="G38" s="3"/>
      <c r="H38" s="4">
        <v>400</v>
      </c>
      <c r="I38" s="4">
        <v>355</v>
      </c>
      <c r="J38" s="4">
        <v>275</v>
      </c>
      <c r="K38" s="45">
        <v>30700</v>
      </c>
      <c r="L38" s="22">
        <v>33.2</v>
      </c>
      <c r="M38" s="5">
        <v>84</v>
      </c>
      <c r="N38" s="5">
        <v>45</v>
      </c>
      <c r="O38" s="5">
        <v>43</v>
      </c>
      <c r="P38" s="23">
        <f t="shared" si="1"/>
        <v>0.16254</v>
      </c>
      <c r="Q38" s="15">
        <v>5</v>
      </c>
      <c r="R38" s="15" t="s">
        <v>151</v>
      </c>
      <c r="S38" s="3">
        <f t="shared" si="0"/>
        <v>225</v>
      </c>
      <c r="U38" s="69"/>
      <c r="V38" s="69"/>
      <c r="W38" s="69"/>
    </row>
    <row r="39" spans="1:23" ht="30.75" customHeight="1">
      <c r="A39" s="33">
        <v>29</v>
      </c>
      <c r="B39" s="81"/>
      <c r="C39" s="7" t="s">
        <v>38</v>
      </c>
      <c r="D39" s="7" t="s">
        <v>100</v>
      </c>
      <c r="E39" s="29"/>
      <c r="F39" s="9" t="s">
        <v>16</v>
      </c>
      <c r="G39" s="3"/>
      <c r="H39" s="4">
        <v>600</v>
      </c>
      <c r="I39" s="4">
        <v>215</v>
      </c>
      <c r="J39" s="4">
        <v>285</v>
      </c>
      <c r="K39" s="45">
        <v>25600</v>
      </c>
      <c r="L39" s="22" t="s">
        <v>75</v>
      </c>
      <c r="M39" s="10">
        <v>80</v>
      </c>
      <c r="N39" s="10">
        <v>45</v>
      </c>
      <c r="O39" s="10">
        <v>43</v>
      </c>
      <c r="P39" s="23">
        <f t="shared" si="1"/>
        <v>0.1548</v>
      </c>
      <c r="Q39" s="15">
        <v>4</v>
      </c>
      <c r="R39" s="15" t="s">
        <v>151</v>
      </c>
      <c r="S39" s="3">
        <f t="shared" si="0"/>
        <v>180</v>
      </c>
      <c r="U39" s="69"/>
      <c r="V39" s="69"/>
      <c r="W39" s="69"/>
    </row>
    <row r="40" spans="1:23" ht="30.75" customHeight="1">
      <c r="A40" s="33">
        <v>30</v>
      </c>
      <c r="B40" s="81"/>
      <c r="C40" s="7" t="s">
        <v>68</v>
      </c>
      <c r="D40" s="7" t="s">
        <v>104</v>
      </c>
      <c r="E40" s="29" t="s">
        <v>134</v>
      </c>
      <c r="F40" s="9" t="s">
        <v>126</v>
      </c>
      <c r="G40" s="3"/>
      <c r="H40" s="4">
        <v>365</v>
      </c>
      <c r="I40" s="4">
        <v>300</v>
      </c>
      <c r="J40" s="4">
        <v>250</v>
      </c>
      <c r="K40" s="45">
        <v>29300</v>
      </c>
      <c r="L40" s="22">
        <v>29.8</v>
      </c>
      <c r="M40" s="5">
        <v>93</v>
      </c>
      <c r="N40" s="5">
        <v>45</v>
      </c>
      <c r="O40" s="5">
        <v>43</v>
      </c>
      <c r="P40" s="23">
        <f>M40*N40*O40/1000000</f>
        <v>0.179955</v>
      </c>
      <c r="Q40" s="15">
        <v>4</v>
      </c>
      <c r="R40" s="15" t="s">
        <v>151</v>
      </c>
      <c r="S40" s="3">
        <f t="shared" si="0"/>
        <v>180</v>
      </c>
      <c r="U40" s="69"/>
      <c r="V40" s="69"/>
      <c r="W40" s="69"/>
    </row>
    <row r="41" spans="1:23" ht="30.75" customHeight="1">
      <c r="A41" s="33">
        <v>31</v>
      </c>
      <c r="B41" s="81"/>
      <c r="C41" s="7" t="s">
        <v>25</v>
      </c>
      <c r="D41" s="7" t="s">
        <v>105</v>
      </c>
      <c r="E41" s="29" t="s">
        <v>137</v>
      </c>
      <c r="F41" s="9" t="s">
        <v>26</v>
      </c>
      <c r="G41" s="3"/>
      <c r="H41" s="4">
        <v>350</v>
      </c>
      <c r="I41" s="4">
        <v>340</v>
      </c>
      <c r="J41" s="4">
        <v>245</v>
      </c>
      <c r="K41" s="45">
        <v>29900</v>
      </c>
      <c r="L41" s="22">
        <v>29.7</v>
      </c>
      <c r="M41" s="5">
        <v>76</v>
      </c>
      <c r="N41" s="5">
        <v>45</v>
      </c>
      <c r="O41" s="5">
        <v>43</v>
      </c>
      <c r="P41" s="23">
        <f t="shared" si="1"/>
        <v>0.14706</v>
      </c>
      <c r="Q41" s="15">
        <v>4</v>
      </c>
      <c r="R41" s="15" t="s">
        <v>151</v>
      </c>
      <c r="S41" s="3">
        <f t="shared" si="0"/>
        <v>180</v>
      </c>
      <c r="U41" s="69"/>
      <c r="V41" s="69"/>
      <c r="W41" s="69"/>
    </row>
    <row r="42" spans="1:23" ht="30.75" customHeight="1">
      <c r="A42" s="33">
        <v>32</v>
      </c>
      <c r="B42" s="81"/>
      <c r="C42" s="36" t="s">
        <v>51</v>
      </c>
      <c r="D42" s="36" t="s">
        <v>93</v>
      </c>
      <c r="E42" s="37"/>
      <c r="F42" s="9" t="s">
        <v>54</v>
      </c>
      <c r="G42" s="3"/>
      <c r="H42" s="4">
        <v>390</v>
      </c>
      <c r="I42" s="4">
        <v>275</v>
      </c>
      <c r="J42" s="4">
        <v>210</v>
      </c>
      <c r="K42" s="45">
        <v>19300</v>
      </c>
      <c r="L42" s="22">
        <v>21.3</v>
      </c>
      <c r="M42" s="5">
        <v>45</v>
      </c>
      <c r="N42" s="5">
        <v>43</v>
      </c>
      <c r="O42" s="5">
        <v>58</v>
      </c>
      <c r="P42" s="23">
        <f t="shared" si="1"/>
        <v>0.11223</v>
      </c>
      <c r="Q42" s="15">
        <v>3</v>
      </c>
      <c r="R42" s="15" t="s">
        <v>151</v>
      </c>
      <c r="S42" s="3">
        <f t="shared" si="0"/>
        <v>135</v>
      </c>
      <c r="U42" s="69"/>
      <c r="V42" s="69"/>
      <c r="W42" s="69"/>
    </row>
    <row r="43" spans="1:23" ht="30.75" customHeight="1">
      <c r="A43" s="33">
        <v>33</v>
      </c>
      <c r="B43" s="81"/>
      <c r="C43" s="7" t="s">
        <v>69</v>
      </c>
      <c r="D43" s="7" t="s">
        <v>106</v>
      </c>
      <c r="E43" s="29" t="s">
        <v>136</v>
      </c>
      <c r="F43" s="9" t="s">
        <v>127</v>
      </c>
      <c r="G43" s="3"/>
      <c r="H43" s="4">
        <v>350</v>
      </c>
      <c r="I43" s="4">
        <v>340</v>
      </c>
      <c r="J43" s="4">
        <v>245</v>
      </c>
      <c r="K43" s="45">
        <v>30300</v>
      </c>
      <c r="L43" s="28">
        <v>29.8</v>
      </c>
      <c r="M43" s="5">
        <v>76</v>
      </c>
      <c r="N43" s="5">
        <v>45</v>
      </c>
      <c r="O43" s="5">
        <v>43</v>
      </c>
      <c r="P43" s="23">
        <f>M43*N43*O43/1000000</f>
        <v>0.14706</v>
      </c>
      <c r="Q43" s="15">
        <v>4</v>
      </c>
      <c r="R43" s="15" t="s">
        <v>151</v>
      </c>
      <c r="S43" s="3">
        <f t="shared" si="0"/>
        <v>180</v>
      </c>
      <c r="U43" s="69"/>
      <c r="V43" s="69"/>
      <c r="W43" s="69"/>
    </row>
    <row r="44" spans="1:23" ht="30.75" customHeight="1">
      <c r="A44" s="33">
        <v>34</v>
      </c>
      <c r="B44" s="81"/>
      <c r="C44" s="36" t="s">
        <v>53</v>
      </c>
      <c r="D44" s="36" t="s">
        <v>107</v>
      </c>
      <c r="E44" s="37"/>
      <c r="F44" s="27" t="s">
        <v>55</v>
      </c>
      <c r="G44" s="14"/>
      <c r="H44" s="16">
        <v>400</v>
      </c>
      <c r="I44" s="16">
        <v>275</v>
      </c>
      <c r="J44" s="16">
        <v>200</v>
      </c>
      <c r="K44" s="45">
        <v>19800</v>
      </c>
      <c r="L44" s="22">
        <v>23.1</v>
      </c>
      <c r="M44" s="5">
        <v>65</v>
      </c>
      <c r="N44" s="5">
        <v>45</v>
      </c>
      <c r="O44" s="5">
        <v>43</v>
      </c>
      <c r="P44" s="23">
        <f t="shared" si="1"/>
        <v>0.125775</v>
      </c>
      <c r="Q44" s="15">
        <v>4</v>
      </c>
      <c r="R44" s="15" t="s">
        <v>151</v>
      </c>
      <c r="S44" s="3">
        <f t="shared" si="0"/>
        <v>180</v>
      </c>
      <c r="U44" s="69"/>
      <c r="V44" s="69"/>
      <c r="W44" s="69"/>
    </row>
    <row r="45" spans="1:23" ht="30.75" customHeight="1">
      <c r="A45" s="33">
        <v>35</v>
      </c>
      <c r="B45" s="81"/>
      <c r="C45" s="36" t="s">
        <v>57</v>
      </c>
      <c r="D45" s="36" t="s">
        <v>108</v>
      </c>
      <c r="E45" s="37"/>
      <c r="F45" s="9" t="s">
        <v>58</v>
      </c>
      <c r="G45" s="3"/>
      <c r="H45" s="38">
        <v>385</v>
      </c>
      <c r="I45" s="38">
        <v>350</v>
      </c>
      <c r="J45" s="4">
        <v>275</v>
      </c>
      <c r="K45" s="45">
        <v>30700</v>
      </c>
      <c r="L45" s="22">
        <v>33.8</v>
      </c>
      <c r="M45" s="5">
        <v>85</v>
      </c>
      <c r="N45" s="5">
        <v>45</v>
      </c>
      <c r="O45" s="5">
        <v>43</v>
      </c>
      <c r="P45" s="23">
        <f>M45*N45*O45/1000000</f>
        <v>0.164475</v>
      </c>
      <c r="Q45" s="39">
        <v>5</v>
      </c>
      <c r="R45" s="15" t="s">
        <v>151</v>
      </c>
      <c r="S45" s="3">
        <f t="shared" si="0"/>
        <v>225</v>
      </c>
      <c r="U45" s="69"/>
      <c r="V45" s="69"/>
      <c r="W45" s="69"/>
    </row>
    <row r="46" spans="1:23" ht="30.75" customHeight="1">
      <c r="A46" s="33">
        <v>36</v>
      </c>
      <c r="B46" s="81"/>
      <c r="C46" s="36" t="s">
        <v>39</v>
      </c>
      <c r="D46" s="36" t="s">
        <v>109</v>
      </c>
      <c r="E46" s="37"/>
      <c r="F46" s="9" t="s">
        <v>45</v>
      </c>
      <c r="G46" s="3"/>
      <c r="H46" s="4">
        <v>300</v>
      </c>
      <c r="I46" s="4">
        <v>280</v>
      </c>
      <c r="J46" s="4">
        <v>210</v>
      </c>
      <c r="K46" s="45">
        <v>18500</v>
      </c>
      <c r="L46" s="22">
        <v>21.4</v>
      </c>
      <c r="M46" s="5">
        <v>65</v>
      </c>
      <c r="N46" s="5">
        <v>45</v>
      </c>
      <c r="O46" s="5">
        <v>43</v>
      </c>
      <c r="P46" s="23">
        <v>0.1258</v>
      </c>
      <c r="Q46" s="15">
        <v>3</v>
      </c>
      <c r="R46" s="15" t="s">
        <v>151</v>
      </c>
      <c r="S46" s="3">
        <f t="shared" si="0"/>
        <v>135</v>
      </c>
      <c r="U46" s="69"/>
      <c r="V46" s="69"/>
      <c r="W46" s="69"/>
    </row>
    <row r="47" spans="1:23" ht="30.75" customHeight="1">
      <c r="A47" s="33">
        <v>37</v>
      </c>
      <c r="B47" s="81"/>
      <c r="C47" s="7" t="s">
        <v>27</v>
      </c>
      <c r="D47" s="7" t="s">
        <v>110</v>
      </c>
      <c r="E47" s="29"/>
      <c r="F47" s="9" t="s">
        <v>30</v>
      </c>
      <c r="G47" s="3"/>
      <c r="H47" s="4">
        <v>445</v>
      </c>
      <c r="I47" s="4">
        <v>385</v>
      </c>
      <c r="J47" s="4">
        <v>250</v>
      </c>
      <c r="K47" s="45">
        <v>30700</v>
      </c>
      <c r="L47" s="22">
        <v>32.2</v>
      </c>
      <c r="M47" s="5">
        <v>93</v>
      </c>
      <c r="N47" s="5">
        <v>45</v>
      </c>
      <c r="O47" s="5">
        <v>43</v>
      </c>
      <c r="P47" s="23">
        <f t="shared" si="1"/>
        <v>0.179955</v>
      </c>
      <c r="Q47" s="40">
        <v>5</v>
      </c>
      <c r="R47" s="15" t="s">
        <v>151</v>
      </c>
      <c r="S47" s="3">
        <f t="shared" si="0"/>
        <v>225</v>
      </c>
      <c r="U47" s="69"/>
      <c r="V47" s="69"/>
      <c r="W47" s="69"/>
    </row>
    <row r="48" spans="1:23" ht="30.75" customHeight="1">
      <c r="A48" s="33">
        <v>38</v>
      </c>
      <c r="B48" s="81"/>
      <c r="C48" s="7">
        <v>9212</v>
      </c>
      <c r="D48" s="7" t="s">
        <v>111</v>
      </c>
      <c r="E48" s="29"/>
      <c r="F48" s="9" t="s">
        <v>43</v>
      </c>
      <c r="G48" s="3"/>
      <c r="H48" s="4">
        <v>470</v>
      </c>
      <c r="I48" s="4">
        <v>385</v>
      </c>
      <c r="J48" s="4">
        <v>260</v>
      </c>
      <c r="K48" s="45">
        <v>29200</v>
      </c>
      <c r="L48" s="22">
        <v>36.3</v>
      </c>
      <c r="M48" s="5">
        <v>84</v>
      </c>
      <c r="N48" s="5">
        <v>45</v>
      </c>
      <c r="O48" s="5">
        <v>43</v>
      </c>
      <c r="P48" s="23">
        <f t="shared" si="1"/>
        <v>0.16254</v>
      </c>
      <c r="Q48" s="15">
        <v>5</v>
      </c>
      <c r="R48" s="15" t="s">
        <v>151</v>
      </c>
      <c r="S48" s="3">
        <f t="shared" si="0"/>
        <v>225</v>
      </c>
      <c r="U48" s="69"/>
      <c r="V48" s="69"/>
      <c r="W48" s="69"/>
    </row>
    <row r="49" spans="1:23" ht="30.75" customHeight="1">
      <c r="A49" s="33">
        <v>39</v>
      </c>
      <c r="B49" s="81"/>
      <c r="C49" s="7" t="s">
        <v>70</v>
      </c>
      <c r="D49" s="7" t="s">
        <v>111</v>
      </c>
      <c r="E49" s="29" t="s">
        <v>134</v>
      </c>
      <c r="F49" s="9" t="s">
        <v>128</v>
      </c>
      <c r="G49" s="3"/>
      <c r="H49" s="4">
        <v>500</v>
      </c>
      <c r="I49" s="4">
        <v>400</v>
      </c>
      <c r="J49" s="4">
        <v>300</v>
      </c>
      <c r="K49" s="45">
        <v>29200</v>
      </c>
      <c r="L49" s="22">
        <v>35.2</v>
      </c>
      <c r="M49" s="5">
        <v>84</v>
      </c>
      <c r="N49" s="5">
        <v>45</v>
      </c>
      <c r="O49" s="5">
        <v>43</v>
      </c>
      <c r="P49" s="23">
        <f>M49*N49*O49/1000000</f>
        <v>0.16254</v>
      </c>
      <c r="Q49" s="15">
        <v>5</v>
      </c>
      <c r="R49" s="15" t="s">
        <v>151</v>
      </c>
      <c r="S49" s="3">
        <f t="shared" si="0"/>
        <v>225</v>
      </c>
      <c r="U49" s="69"/>
      <c r="V49" s="69"/>
      <c r="W49" s="69"/>
    </row>
    <row r="50" spans="1:23" ht="30.75" customHeight="1">
      <c r="A50" s="33">
        <v>40</v>
      </c>
      <c r="B50" s="81"/>
      <c r="C50" s="55" t="s">
        <v>71</v>
      </c>
      <c r="D50" s="55" t="s">
        <v>108</v>
      </c>
      <c r="E50" s="56" t="s">
        <v>134</v>
      </c>
      <c r="F50" s="47" t="s">
        <v>129</v>
      </c>
      <c r="G50" s="48"/>
      <c r="H50" s="50">
        <v>320</v>
      </c>
      <c r="I50" s="50">
        <v>280</v>
      </c>
      <c r="J50" s="49">
        <v>235</v>
      </c>
      <c r="K50" s="51">
        <v>22300</v>
      </c>
      <c r="L50" s="52">
        <v>23.5</v>
      </c>
      <c r="M50" s="53">
        <v>70</v>
      </c>
      <c r="N50" s="53">
        <v>45</v>
      </c>
      <c r="O50" s="53">
        <v>43</v>
      </c>
      <c r="P50" s="54">
        <f>M50*N50*O50/1000000</f>
        <v>0.13545</v>
      </c>
      <c r="Q50" s="57">
        <v>3</v>
      </c>
      <c r="R50" s="15" t="s">
        <v>151</v>
      </c>
      <c r="S50" s="3">
        <f t="shared" si="0"/>
        <v>135</v>
      </c>
      <c r="U50" s="69"/>
      <c r="V50" s="69"/>
      <c r="W50" s="69"/>
    </row>
    <row r="51" spans="1:23" ht="30.75" customHeight="1">
      <c r="A51" s="33">
        <v>41</v>
      </c>
      <c r="B51" s="82"/>
      <c r="C51" s="7" t="s">
        <v>52</v>
      </c>
      <c r="D51" s="7" t="s">
        <v>109</v>
      </c>
      <c r="E51" s="29"/>
      <c r="F51" s="9" t="s">
        <v>29</v>
      </c>
      <c r="G51" s="3"/>
      <c r="H51" s="4">
        <v>300</v>
      </c>
      <c r="I51" s="4">
        <v>280</v>
      </c>
      <c r="J51" s="4">
        <v>210</v>
      </c>
      <c r="K51" s="45">
        <v>19800</v>
      </c>
      <c r="L51" s="22">
        <v>21.6</v>
      </c>
      <c r="M51" s="5">
        <v>60</v>
      </c>
      <c r="N51" s="5">
        <v>45</v>
      </c>
      <c r="O51" s="5">
        <v>43</v>
      </c>
      <c r="P51" s="23">
        <f t="shared" si="1"/>
        <v>0.1161</v>
      </c>
      <c r="Q51" s="15">
        <v>3</v>
      </c>
      <c r="R51" s="15" t="s">
        <v>151</v>
      </c>
      <c r="S51" s="3">
        <f t="shared" si="0"/>
        <v>135</v>
      </c>
      <c r="U51" s="69"/>
      <c r="V51" s="69"/>
      <c r="W51" s="69"/>
    </row>
    <row r="52" spans="1:23" ht="30.75" customHeight="1">
      <c r="A52" s="33">
        <v>42</v>
      </c>
      <c r="B52" s="79" t="s">
        <v>84</v>
      </c>
      <c r="C52" s="7" t="s">
        <v>73</v>
      </c>
      <c r="D52" s="7" t="s">
        <v>112</v>
      </c>
      <c r="E52" s="29"/>
      <c r="F52" s="9" t="s">
        <v>130</v>
      </c>
      <c r="G52" s="3"/>
      <c r="H52" s="4">
        <v>600</v>
      </c>
      <c r="I52" s="4">
        <v>215</v>
      </c>
      <c r="J52" s="4">
        <v>255</v>
      </c>
      <c r="K52" s="45">
        <v>20900</v>
      </c>
      <c r="L52" s="22">
        <v>27.7</v>
      </c>
      <c r="M52" s="5">
        <v>72</v>
      </c>
      <c r="N52" s="5">
        <v>45</v>
      </c>
      <c r="O52" s="5">
        <v>43</v>
      </c>
      <c r="P52" s="23">
        <f>M52*N52*O52/1000000</f>
        <v>0.13932</v>
      </c>
      <c r="Q52" s="15">
        <v>2</v>
      </c>
      <c r="R52" s="3" t="s">
        <v>141</v>
      </c>
      <c r="S52" s="3">
        <f t="shared" si="0"/>
        <v>90</v>
      </c>
      <c r="U52" s="69"/>
      <c r="V52" s="69"/>
      <c r="W52" s="69"/>
    </row>
    <row r="53" spans="1:23" ht="30.75" customHeight="1">
      <c r="A53" s="33">
        <v>43</v>
      </c>
      <c r="B53" s="79"/>
      <c r="C53" s="7">
        <v>9040</v>
      </c>
      <c r="D53" s="7" t="s">
        <v>113</v>
      </c>
      <c r="E53" s="29"/>
      <c r="F53" s="9" t="s">
        <v>31</v>
      </c>
      <c r="G53" s="3"/>
      <c r="H53" s="4">
        <v>480</v>
      </c>
      <c r="I53" s="4">
        <v>235</v>
      </c>
      <c r="J53" s="4">
        <v>200</v>
      </c>
      <c r="K53" s="45">
        <v>14700</v>
      </c>
      <c r="L53" s="22">
        <v>18</v>
      </c>
      <c r="M53" s="5">
        <v>38</v>
      </c>
      <c r="N53" s="5">
        <v>38</v>
      </c>
      <c r="O53" s="5">
        <v>58</v>
      </c>
      <c r="P53" s="23">
        <f aca="true" t="shared" si="3" ref="P53:P59">M53*N53*O53/1000000</f>
        <v>0.083752</v>
      </c>
      <c r="Q53" s="15">
        <v>3</v>
      </c>
      <c r="R53" s="3" t="s">
        <v>141</v>
      </c>
      <c r="S53" s="3">
        <f t="shared" si="0"/>
        <v>135</v>
      </c>
      <c r="U53" s="69"/>
      <c r="V53" s="69"/>
      <c r="W53" s="69"/>
    </row>
    <row r="54" spans="1:23" ht="30.75" customHeight="1">
      <c r="A54" s="33">
        <v>44</v>
      </c>
      <c r="B54" s="79"/>
      <c r="C54" s="7">
        <v>9045</v>
      </c>
      <c r="D54" s="7" t="s">
        <v>114</v>
      </c>
      <c r="E54" s="29"/>
      <c r="F54" s="9" t="s">
        <v>17</v>
      </c>
      <c r="G54" s="3"/>
      <c r="H54" s="4">
        <v>735</v>
      </c>
      <c r="I54" s="4">
        <v>630</v>
      </c>
      <c r="J54" s="4">
        <v>250</v>
      </c>
      <c r="K54" s="45">
        <v>39500</v>
      </c>
      <c r="L54" s="22">
        <v>42</v>
      </c>
      <c r="M54" s="5">
        <v>98</v>
      </c>
      <c r="N54" s="5">
        <v>45</v>
      </c>
      <c r="O54" s="5">
        <v>43</v>
      </c>
      <c r="P54" s="23">
        <f t="shared" si="3"/>
        <v>0.18963</v>
      </c>
      <c r="Q54" s="15">
        <v>5</v>
      </c>
      <c r="R54" s="3" t="s">
        <v>141</v>
      </c>
      <c r="S54" s="3">
        <f t="shared" si="0"/>
        <v>225</v>
      </c>
      <c r="U54" s="69"/>
      <c r="V54" s="69"/>
      <c r="W54" s="69"/>
    </row>
    <row r="55" spans="1:23" ht="30.75" customHeight="1">
      <c r="A55" s="33">
        <v>45</v>
      </c>
      <c r="B55" s="79"/>
      <c r="C55" s="7" t="s">
        <v>72</v>
      </c>
      <c r="D55" s="7" t="s">
        <v>115</v>
      </c>
      <c r="E55" s="29" t="s">
        <v>134</v>
      </c>
      <c r="F55" s="9" t="s">
        <v>74</v>
      </c>
      <c r="G55" s="3"/>
      <c r="H55" s="4">
        <v>550</v>
      </c>
      <c r="I55" s="4">
        <v>300</v>
      </c>
      <c r="J55" s="4">
        <v>235</v>
      </c>
      <c r="K55" s="45">
        <v>26100</v>
      </c>
      <c r="L55" s="22">
        <v>29.2</v>
      </c>
      <c r="M55" s="5">
        <v>84</v>
      </c>
      <c r="N55" s="5">
        <v>45</v>
      </c>
      <c r="O55" s="5">
        <v>43</v>
      </c>
      <c r="P55" s="23">
        <f>M55*N55*O55/1000000</f>
        <v>0.16254</v>
      </c>
      <c r="Q55" s="15">
        <v>4</v>
      </c>
      <c r="R55" s="3" t="s">
        <v>141</v>
      </c>
      <c r="S55" s="3">
        <f t="shared" si="0"/>
        <v>180</v>
      </c>
      <c r="U55" s="69"/>
      <c r="V55" s="69"/>
      <c r="W55" s="69"/>
    </row>
    <row r="56" spans="1:23" ht="30.75" customHeight="1">
      <c r="A56" s="33">
        <v>46</v>
      </c>
      <c r="B56" s="79"/>
      <c r="C56" s="8" t="s">
        <v>85</v>
      </c>
      <c r="D56" s="8" t="s">
        <v>112</v>
      </c>
      <c r="E56" s="30"/>
      <c r="F56" s="27" t="s">
        <v>18</v>
      </c>
      <c r="G56" s="14"/>
      <c r="H56" s="4">
        <v>490</v>
      </c>
      <c r="I56" s="4">
        <v>225</v>
      </c>
      <c r="J56" s="4">
        <v>240</v>
      </c>
      <c r="K56" s="45">
        <v>20600</v>
      </c>
      <c r="L56" s="22">
        <v>24.9</v>
      </c>
      <c r="M56" s="5">
        <v>65</v>
      </c>
      <c r="N56" s="5">
        <v>45</v>
      </c>
      <c r="O56" s="5">
        <v>43</v>
      </c>
      <c r="P56" s="23">
        <f t="shared" si="3"/>
        <v>0.125775</v>
      </c>
      <c r="Q56" s="15">
        <v>3</v>
      </c>
      <c r="R56" s="3" t="s">
        <v>141</v>
      </c>
      <c r="S56" s="3">
        <f t="shared" si="0"/>
        <v>135</v>
      </c>
      <c r="U56" s="69"/>
      <c r="V56" s="69"/>
      <c r="W56" s="69"/>
    </row>
    <row r="57" spans="1:23" ht="30.75" customHeight="1">
      <c r="A57" s="33">
        <v>47</v>
      </c>
      <c r="B57" s="79"/>
      <c r="C57" s="7" t="s">
        <v>86</v>
      </c>
      <c r="D57" s="7" t="s">
        <v>113</v>
      </c>
      <c r="E57" s="29" t="s">
        <v>135</v>
      </c>
      <c r="F57" s="9" t="s">
        <v>131</v>
      </c>
      <c r="G57" s="3"/>
      <c r="H57" s="4">
        <v>400</v>
      </c>
      <c r="I57" s="4">
        <v>315</v>
      </c>
      <c r="J57" s="4">
        <v>230</v>
      </c>
      <c r="K57" s="45">
        <v>21200</v>
      </c>
      <c r="L57" s="41">
        <v>24.8</v>
      </c>
      <c r="M57" s="5">
        <v>70</v>
      </c>
      <c r="N57" s="5">
        <v>45</v>
      </c>
      <c r="O57" s="5">
        <v>43</v>
      </c>
      <c r="P57" s="23">
        <f>M57*N57*O57/1000000</f>
        <v>0.13545</v>
      </c>
      <c r="Q57" s="15">
        <v>3</v>
      </c>
      <c r="R57" s="3" t="s">
        <v>141</v>
      </c>
      <c r="S57" s="3">
        <f t="shared" si="0"/>
        <v>135</v>
      </c>
      <c r="U57" s="69"/>
      <c r="V57" s="69"/>
      <c r="W57" s="69"/>
    </row>
    <row r="58" spans="1:23" ht="30.75" customHeight="1">
      <c r="A58" s="33">
        <v>48</v>
      </c>
      <c r="B58" s="79"/>
      <c r="C58" s="7" t="s">
        <v>87</v>
      </c>
      <c r="D58" s="7" t="s">
        <v>116</v>
      </c>
      <c r="E58" s="29"/>
      <c r="F58" s="9" t="s">
        <v>56</v>
      </c>
      <c r="G58" s="3"/>
      <c r="H58" s="4">
        <v>350</v>
      </c>
      <c r="I58" s="4">
        <v>280</v>
      </c>
      <c r="J58" s="4">
        <v>190</v>
      </c>
      <c r="K58" s="46">
        <v>20600</v>
      </c>
      <c r="L58" s="22">
        <v>22.7</v>
      </c>
      <c r="M58" s="5">
        <v>60</v>
      </c>
      <c r="N58" s="5">
        <v>45</v>
      </c>
      <c r="O58" s="5">
        <v>43</v>
      </c>
      <c r="P58" s="23">
        <f t="shared" si="3"/>
        <v>0.1161</v>
      </c>
      <c r="Q58" s="15">
        <v>3</v>
      </c>
      <c r="R58" s="3" t="s">
        <v>141</v>
      </c>
      <c r="S58" s="3">
        <f t="shared" si="0"/>
        <v>135</v>
      </c>
      <c r="U58" s="69"/>
      <c r="V58" s="69"/>
      <c r="W58" s="69"/>
    </row>
    <row r="59" spans="1:23" ht="30.75" customHeight="1">
      <c r="A59" s="33">
        <v>49</v>
      </c>
      <c r="B59" s="78"/>
      <c r="C59" s="58" t="s">
        <v>139</v>
      </c>
      <c r="D59" s="42"/>
      <c r="E59" s="60"/>
      <c r="F59" s="59" t="s">
        <v>140</v>
      </c>
      <c r="G59" s="42"/>
      <c r="H59" s="62">
        <v>420</v>
      </c>
      <c r="I59" s="62">
        <v>320</v>
      </c>
      <c r="J59" s="62">
        <v>230</v>
      </c>
      <c r="K59" s="46">
        <v>19800</v>
      </c>
      <c r="L59" s="63">
        <v>24</v>
      </c>
      <c r="M59" s="64">
        <v>70</v>
      </c>
      <c r="N59" s="64">
        <v>45</v>
      </c>
      <c r="O59" s="64">
        <v>43</v>
      </c>
      <c r="P59" s="23">
        <f t="shared" si="3"/>
        <v>0.13545</v>
      </c>
      <c r="Q59" s="61">
        <v>3</v>
      </c>
      <c r="R59" s="3" t="s">
        <v>141</v>
      </c>
      <c r="S59" s="3">
        <f t="shared" si="0"/>
        <v>135</v>
      </c>
      <c r="U59" s="69"/>
      <c r="V59" s="69"/>
      <c r="W59" s="69"/>
    </row>
    <row r="60" spans="1:23" s="42" customFormat="1" ht="26.25" customHeight="1">
      <c r="A60" s="33">
        <v>50</v>
      </c>
      <c r="B60" s="24" t="s">
        <v>117</v>
      </c>
      <c r="C60" s="7">
        <v>9072</v>
      </c>
      <c r="D60" s="7" t="s">
        <v>105</v>
      </c>
      <c r="E60" s="29"/>
      <c r="F60" s="9" t="s">
        <v>118</v>
      </c>
      <c r="G60" s="3"/>
      <c r="H60" s="4">
        <v>800</v>
      </c>
      <c r="I60" s="4">
        <v>335</v>
      </c>
      <c r="J60" s="4">
        <v>180</v>
      </c>
      <c r="K60" s="45">
        <v>18000</v>
      </c>
      <c r="L60" s="25">
        <v>22</v>
      </c>
      <c r="M60" s="5">
        <v>38</v>
      </c>
      <c r="N60" s="5">
        <v>38</v>
      </c>
      <c r="O60" s="5">
        <v>70</v>
      </c>
      <c r="P60" s="26">
        <f>M60*N60*O60/1000000</f>
        <v>0.10108</v>
      </c>
      <c r="Q60" s="3">
        <v>10</v>
      </c>
      <c r="R60" s="65" t="s">
        <v>142</v>
      </c>
      <c r="S60" s="3">
        <f t="shared" si="0"/>
        <v>450</v>
      </c>
      <c r="T60" s="33"/>
      <c r="U60" s="76"/>
      <c r="V60" s="76"/>
      <c r="W60" s="76"/>
    </row>
    <row r="61" spans="1:23" ht="26.25" customHeight="1">
      <c r="A61" s="33">
        <v>51</v>
      </c>
      <c r="B61" s="7"/>
      <c r="C61" s="7" t="s">
        <v>143</v>
      </c>
      <c r="D61" s="29"/>
      <c r="E61" s="9"/>
      <c r="F61" s="66" t="s">
        <v>144</v>
      </c>
      <c r="G61" s="3"/>
      <c r="H61" s="4">
        <v>330</v>
      </c>
      <c r="I61" s="4">
        <v>230</v>
      </c>
      <c r="J61" s="4">
        <v>230</v>
      </c>
      <c r="K61" s="45">
        <v>13100</v>
      </c>
      <c r="L61" s="25">
        <v>16.5</v>
      </c>
      <c r="M61" s="68">
        <v>38</v>
      </c>
      <c r="N61" s="68">
        <v>38</v>
      </c>
      <c r="O61" s="68">
        <v>58</v>
      </c>
      <c r="P61" s="26">
        <f>M61*N61*O61/1000000</f>
        <v>0.083752</v>
      </c>
      <c r="Q61" s="67">
        <v>3</v>
      </c>
      <c r="R61" s="3" t="s">
        <v>145</v>
      </c>
      <c r="S61" s="3">
        <f t="shared" si="0"/>
        <v>135</v>
      </c>
      <c r="U61" s="69"/>
      <c r="V61" s="69"/>
      <c r="W61" s="69"/>
    </row>
    <row r="62" spans="21:23" ht="26.25" customHeight="1">
      <c r="U62" s="69"/>
      <c r="V62" s="69"/>
      <c r="W62" s="69"/>
    </row>
    <row r="63" spans="2:23" ht="26.25" customHeight="1">
      <c r="B63" s="69"/>
      <c r="C63" s="69"/>
      <c r="D63" s="69"/>
      <c r="E63" s="71"/>
      <c r="F63" s="69"/>
      <c r="G63" s="69"/>
      <c r="H63" s="69"/>
      <c r="I63" s="69"/>
      <c r="J63" s="69"/>
      <c r="K63" s="72"/>
      <c r="L63" s="73"/>
      <c r="M63" s="73"/>
      <c r="N63" s="73"/>
      <c r="O63" s="73"/>
      <c r="P63" s="73"/>
      <c r="Q63" s="69"/>
      <c r="R63" s="69"/>
      <c r="S63" s="69"/>
      <c r="T63" s="69"/>
      <c r="U63" s="69"/>
      <c r="V63" s="69"/>
      <c r="W63" s="69"/>
    </row>
    <row r="64" spans="2:23" ht="26.25" customHeight="1">
      <c r="B64" s="69"/>
      <c r="C64" s="69"/>
      <c r="D64" s="69"/>
      <c r="E64" s="71"/>
      <c r="F64" s="69"/>
      <c r="G64" s="69"/>
      <c r="H64" s="69"/>
      <c r="I64" s="69"/>
      <c r="J64" s="69"/>
      <c r="K64" s="72"/>
      <c r="L64" s="73"/>
      <c r="M64" s="73"/>
      <c r="N64" s="73"/>
      <c r="O64" s="73"/>
      <c r="P64" s="73"/>
      <c r="Q64" s="69"/>
      <c r="R64" s="69"/>
      <c r="S64" s="69"/>
      <c r="T64" s="69"/>
      <c r="U64" s="69"/>
      <c r="V64" s="69"/>
      <c r="W64" s="69"/>
    </row>
    <row r="65" spans="2:23" ht="26.25" customHeight="1">
      <c r="B65" s="69"/>
      <c r="C65" s="69"/>
      <c r="D65" s="69"/>
      <c r="E65" s="71"/>
      <c r="F65" s="69"/>
      <c r="G65" s="69"/>
      <c r="H65" s="69"/>
      <c r="I65" s="69"/>
      <c r="J65" s="69"/>
      <c r="K65" s="72"/>
      <c r="L65" s="73"/>
      <c r="M65" s="73"/>
      <c r="N65" s="73"/>
      <c r="O65" s="73"/>
      <c r="P65" s="73"/>
      <c r="Q65" s="69"/>
      <c r="R65" s="69"/>
      <c r="S65" s="69"/>
      <c r="T65" s="69"/>
      <c r="U65" s="69"/>
      <c r="V65" s="69"/>
      <c r="W65" s="69"/>
    </row>
    <row r="66" spans="2:23" ht="15">
      <c r="B66" s="69"/>
      <c r="C66" s="69"/>
      <c r="D66" s="69"/>
      <c r="E66" s="71"/>
      <c r="F66" s="69"/>
      <c r="G66" s="69"/>
      <c r="H66" s="69"/>
      <c r="I66" s="69"/>
      <c r="J66" s="69"/>
      <c r="K66" s="72"/>
      <c r="L66" s="73"/>
      <c r="M66" s="73"/>
      <c r="N66" s="73"/>
      <c r="O66" s="73"/>
      <c r="P66" s="73"/>
      <c r="Q66" s="69"/>
      <c r="R66" s="69"/>
      <c r="S66" s="69"/>
      <c r="T66" s="69"/>
      <c r="U66" s="69"/>
      <c r="V66" s="69"/>
      <c r="W66" s="69"/>
    </row>
    <row r="67" spans="2:23" ht="15">
      <c r="B67" s="69"/>
      <c r="C67" s="69"/>
      <c r="D67" s="69"/>
      <c r="E67" s="71"/>
      <c r="F67" s="69"/>
      <c r="G67" s="69"/>
      <c r="H67" s="69"/>
      <c r="I67" s="69"/>
      <c r="J67" s="69"/>
      <c r="K67" s="72"/>
      <c r="L67" s="73"/>
      <c r="M67" s="73"/>
      <c r="N67" s="73"/>
      <c r="O67" s="73"/>
      <c r="P67" s="73"/>
      <c r="Q67" s="69"/>
      <c r="R67" s="69"/>
      <c r="S67" s="69"/>
      <c r="T67" s="69"/>
      <c r="U67" s="69"/>
      <c r="V67" s="69"/>
      <c r="W67" s="69"/>
    </row>
    <row r="68" spans="2:23" ht="15">
      <c r="B68" s="69"/>
      <c r="C68" s="69"/>
      <c r="D68" s="69"/>
      <c r="E68" s="71"/>
      <c r="F68" s="69"/>
      <c r="G68" s="69"/>
      <c r="H68" s="69"/>
      <c r="I68" s="69"/>
      <c r="J68" s="69"/>
      <c r="K68" s="72"/>
      <c r="L68" s="73"/>
      <c r="M68" s="73"/>
      <c r="N68" s="73"/>
      <c r="O68" s="73"/>
      <c r="P68" s="73"/>
      <c r="Q68" s="69"/>
      <c r="R68" s="69"/>
      <c r="S68" s="69"/>
      <c r="T68" s="69"/>
      <c r="U68" s="69"/>
      <c r="V68" s="69"/>
      <c r="W68" s="69"/>
    </row>
  </sheetData>
  <sheetProtection/>
  <mergeCells count="20">
    <mergeCell ref="B2:Q2"/>
    <mergeCell ref="B3:Q3"/>
    <mergeCell ref="K4:N4"/>
    <mergeCell ref="L8:L10"/>
    <mergeCell ref="G8:G10"/>
    <mergeCell ref="P8:P9"/>
    <mergeCell ref="F8:F10"/>
    <mergeCell ref="C8:C10"/>
    <mergeCell ref="H9:J9"/>
    <mergeCell ref="D8:D10"/>
    <mergeCell ref="E8:E10"/>
    <mergeCell ref="B52:B58"/>
    <mergeCell ref="Q8:Q10"/>
    <mergeCell ref="B32:B51"/>
    <mergeCell ref="B20:B31"/>
    <mergeCell ref="H8:J8"/>
    <mergeCell ref="M8:O9"/>
    <mergeCell ref="B8:B10"/>
    <mergeCell ref="B11:B19"/>
    <mergeCell ref="K8:K10"/>
  </mergeCells>
  <hyperlinks>
    <hyperlink ref="F4" r:id="rId1" display="www.happybatut.ru"/>
  </hyperlinks>
  <printOptions/>
  <pageMargins left="0.2755905511811024" right="0.2755905511811024" top="0.15748031496062992" bottom="0.15748031496062992" header="0.15748031496062992" footer="0.15748031496062992"/>
  <pageSetup horizontalDpi="600" verticalDpi="600" orientation="landscape" paperSize="9" scale="68" r:id="rId3"/>
  <headerFooter alignWithMargins="0">
    <oddHeader>&amp;RPage &amp;P/&amp;N</oddHeader>
  </headerFooter>
  <rowBreaks count="2" manualBreakCount="2">
    <brk id="28" min="1" max="26" man="1"/>
    <brk id="48" min="1" max="26" man="1"/>
  </rowBreaks>
  <ignoredErrors>
    <ignoredError sqref="C11 M23:O23 C41 C47 C20 I23:J23 C23:C25 I20:J20 F20:G20 M20:O20 G23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Lenovo</cp:lastModifiedBy>
  <cp:lastPrinted>2012-10-29T05:53:53Z</cp:lastPrinted>
  <dcterms:created xsi:type="dcterms:W3CDTF">2008-09-23T08:43:39Z</dcterms:created>
  <dcterms:modified xsi:type="dcterms:W3CDTF">2013-01-31T19:55:46Z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